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RMarchetti\Downloads\"/>
    </mc:Choice>
  </mc:AlternateContent>
  <xr:revisionPtr revIDLastSave="0" documentId="8_{46F46838-5524-4725-A815-C0192305C732}" xr6:coauthVersionLast="47" xr6:coauthVersionMax="47" xr10:uidLastSave="{00000000-0000-0000-0000-000000000000}"/>
  <bookViews>
    <workbookView xWindow="-120" yWindow="-120" windowWidth="29040" windowHeight="1572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 l="1"/>
  <c r="G50" i="3"/>
  <c r="G57" i="3"/>
  <c r="D73" i="3"/>
  <c r="E65" i="3"/>
  <c r="G62" i="3" s="1"/>
  <c r="G77" i="3"/>
  <c r="G84" i="3"/>
  <c r="F88" i="3"/>
  <c r="F89" i="3"/>
  <c r="F90" i="3"/>
  <c r="F91" i="3"/>
  <c r="F92" i="3"/>
  <c r="F93" i="3"/>
  <c r="F94" i="3"/>
  <c r="F95" i="3"/>
  <c r="F96" i="3"/>
  <c r="F87" i="3"/>
  <c r="F60" i="3"/>
  <c r="F54" i="3"/>
  <c r="F55" i="3"/>
  <c r="F53" i="3"/>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B16" i="1"/>
  <c r="J16" i="1" s="1"/>
  <c r="C20" i="1"/>
  <c r="C22" i="1" s="1"/>
  <c r="I20" i="1"/>
  <c r="I22" i="1"/>
  <c r="H20" i="1"/>
  <c r="H22" i="1" s="1"/>
  <c r="G20" i="1"/>
  <c r="G22" i="1"/>
  <c r="F20" i="1"/>
  <c r="F22" i="1" s="1"/>
  <c r="E20" i="1"/>
  <c r="E22" i="1"/>
  <c r="D20" i="1"/>
  <c r="D22" i="1" s="1"/>
  <c r="B17" i="1"/>
  <c r="J17" i="1" s="1"/>
  <c r="B15" i="1"/>
  <c r="J15" i="1" s="1"/>
  <c r="B13" i="1"/>
  <c r="J13" i="1" s="1"/>
  <c r="B14" i="1"/>
  <c r="J14" i="1" s="1"/>
  <c r="F29" i="3"/>
  <c r="F17" i="3"/>
  <c r="G17" i="3" s="1"/>
  <c r="F46" i="3"/>
  <c r="F8" i="3"/>
  <c r="F11" i="3"/>
  <c r="G11" i="3"/>
  <c r="G4" i="3" s="1"/>
  <c r="F14" i="3"/>
  <c r="G14" i="3" s="1"/>
  <c r="F47" i="3"/>
  <c r="F45" i="3"/>
  <c r="F44" i="3"/>
  <c r="F43" i="3"/>
  <c r="F42" i="3"/>
  <c r="F41" i="3"/>
  <c r="G39" i="3" s="1"/>
  <c r="F35" i="3"/>
  <c r="F34" i="3"/>
  <c r="F33" i="3"/>
  <c r="F32" i="3"/>
  <c r="F30" i="3"/>
  <c r="B1" i="1"/>
  <c r="G22" i="3" l="1"/>
  <c r="G27" i="3"/>
  <c r="G8" i="3"/>
  <c r="C22" i="3"/>
  <c r="L5" i="5"/>
  <c r="A10" i="5" s="1"/>
  <c r="B7" i="5"/>
  <c r="I18" i="5"/>
  <c r="I20" i="5" s="1"/>
  <c r="B11" i="1"/>
  <c r="G25" i="3" l="1"/>
  <c r="B12" i="1" s="1"/>
  <c r="J12" i="1" s="1"/>
  <c r="G99" i="3"/>
  <c r="G101" i="3" s="1"/>
  <c r="L7" i="5"/>
  <c r="A23" i="5"/>
  <c r="J11" i="1"/>
  <c r="G104" i="3" l="1"/>
  <c r="B8" i="1" s="1"/>
  <c r="J8" i="1" s="1"/>
  <c r="B24" i="1"/>
  <c r="B18" i="1"/>
  <c r="J18" i="1" s="1"/>
  <c r="J20" i="1" s="1"/>
  <c r="J24" i="1" s="1"/>
  <c r="B20" i="1" l="1"/>
  <c r="J25" i="1" s="1"/>
  <c r="J22" i="1"/>
  <c r="B22" i="1" l="1"/>
</calcChain>
</file>

<file path=xl/sharedStrings.xml><?xml version="1.0" encoding="utf-8"?>
<sst xmlns="http://schemas.openxmlformats.org/spreadsheetml/2006/main" count="263" uniqueCount="165">
  <si>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</si>
  <si>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</si>
  <si>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</si>
  <si>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</si>
  <si>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</si>
  <si>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</si>
  <si>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</si>
  <si>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</si>
  <si>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</si>
  <si>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</si>
  <si>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</si>
  <si>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</si>
  <si>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</si>
  <si>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</si>
  <si>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</si>
  <si>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</si>
  <si>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</si>
  <si>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</si>
  <si>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</si>
  <si>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</si>
  <si>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</si>
  <si>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</si>
  <si>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</si>
  <si>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</si>
  <si>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</si>
  <si>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</si>
  <si>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</si>
  <si>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</si>
  <si>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</si>
  <si>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</si>
  <si>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</si>
  <si>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</si>
  <si>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</si>
  <si>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</si>
  <si>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</si>
  <si>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</si>
  <si>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</si>
  <si>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</si>
  <si>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</si>
  <si>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Justification</t>
    </r>
    <r>
      <rPr>
        <b/>
        <sz val="9"/>
        <rFont val="Arial"/>
        <family val="2"/>
      </rPr>
      <t xml:space="preserve">: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</si>
  <si>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</si>
  <si>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</si>
  <si>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</si>
  <si>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Justification</t>
    </r>
    <r>
      <rPr>
        <b/>
        <sz val="9"/>
        <rFont val="Arial"/>
        <family val="2"/>
      </rPr>
      <t>:</t>
    </r>
    <r>
      <rPr>
        <b/>
        <u/>
        <sz val="9"/>
        <rFont val="Arial"/>
        <family val="2"/>
      </rPr>
      <t xml:space="preserve">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</si>
  <si>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</si>
  <si>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</si>
  <si>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Monthly expense</t>
  </si>
  <si>
    <t>FTE</t>
  </si>
  <si>
    <t>Number of Months</t>
  </si>
  <si>
    <t xml:space="preserve">Total </t>
  </si>
  <si>
    <t>Office supplies  $ amount x # of FTE staff x # of mo.</t>
  </si>
  <si>
    <t>Rent:  $ per/mo. x 12 months x # of FTE</t>
  </si>
  <si>
    <t>Communications</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</si>
  <si>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</si>
  <si>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</si>
  <si>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</si>
  <si>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Quantity</t>
  </si>
  <si>
    <t>Cost per each</t>
  </si>
  <si>
    <t>Describe equipment</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</si>
  <si>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Include details how budget item supports deliverables of the project.</t>
    </r>
  </si>
  <si>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</si>
  <si>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</si>
  <si>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</si>
  <si>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</si>
  <si>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</si>
  <si>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</si>
  <si>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</si>
  <si>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</si>
  <si>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</si>
  <si>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</si>
  <si>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</si>
  <si>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</si>
  <si>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</si>
  <si>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</si>
  <si>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</si>
  <si>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</si>
  <si>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</si>
  <si>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Registration costs</t>
  </si>
  <si>
    <t>Total</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</si>
  <si>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</si>
  <si>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</si>
  <si>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</si>
  <si>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</si>
  <si>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</si>
  <si>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</si>
  <si>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</si>
  <si>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</si>
  <si>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</si>
  <si>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</si>
  <si>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</si>
  <si>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</si>
  <si>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</si>
  <si>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rPr>
        <b/>
        <u/>
        <sz val="9"/>
        <rFont val="Arial"/>
        <family val="2"/>
      </rPr>
      <t>Justification</t>
    </r>
    <r>
      <rPr>
        <sz val="9"/>
        <rFont val="Arial"/>
        <family val="2"/>
      </rPr>
      <t xml:space="preserve">: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</si>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</sst>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x14ac:knownFonts="1">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82">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1" fillId="0" borderId="0" xfId="0" quotePrefix="1" applyFont="1"/>
    <xf numFmtId="0" fontId="1" fillId="0" borderId="0" xfId="0" applyFont="1"/>
    <xf numFmtId="0" fontId="9" fillId="0" borderId="0" xfId="0" applyFont="1" applyProtection="1">
      <protection locked="0"/>
    </xf>
    <xf numFmtId="0" fontId="7" fillId="0" borderId="0" xfId="0" applyFont="1" applyProtection="1">
      <protection locked="0"/>
    </xf>
    <xf numFmtId="0" fontId="9" fillId="0" borderId="0" xfId="3" applyFont="1" applyAlignment="1">
      <alignment horizontal="left" vertical="top" wrapText="1"/>
    </xf>
    <xf numFmtId="0" fontId="23" fillId="0" borderId="0" xfId="3" applyFont="1" applyAlignment="1">
      <alignment horizontal="left" vertical="top" wrapText="1"/>
    </xf>
    <xf numFmtId="0" fontId="11" fillId="0" borderId="0" xfId="3" applyFont="1" applyAlignment="1">
      <alignment horizontal="left" vertical="top" wrapText="1"/>
    </xf>
    <xf numFmtId="0" fontId="9" fillId="0" borderId="0" xfId="3" applyFont="1" applyAlignment="1">
      <alignment horizontal="center"/>
    </xf>
    <xf numFmtId="0" fontId="24" fillId="0" borderId="0" xfId="3" applyFont="1" applyAlignment="1">
      <alignment horizontal="left" vertical="top" wrapText="1"/>
    </xf>
    <xf numFmtId="167" fontId="21" fillId="6" borderId="0" xfId="1" applyNumberFormat="1" applyFont="1" applyFill="1" applyBorder="1" applyAlignment="1">
      <alignment horizontal="right" vertical="top"/>
    </xf>
    <xf numFmtId="0" fontId="11" fillId="0" borderId="0" xfId="3" applyFont="1" applyAlignment="1">
      <alignment horizontal="left" wrapText="1"/>
    </xf>
    <xf numFmtId="0" fontId="11" fillId="0" borderId="0" xfId="3" applyFont="1" applyAlignment="1">
      <alignment wrapText="1"/>
    </xf>
    <xf numFmtId="0" fontId="9" fillId="0" borderId="0" xfId="0" applyFont="1" applyAlignment="1">
      <alignment wrapText="1"/>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9" fillId="0" borderId="0" xfId="3" applyFont="1" applyAlignment="1">
      <alignment horizontal="left" vertical="top" wrapText="1"/>
    </xf>
    <xf numFmtId="0" fontId="23" fillId="0" borderId="0" xfId="3" applyFont="1" applyAlignment="1">
      <alignment horizontal="left" vertical="top" wrapText="1"/>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0" fontId="7" fillId="0" borderId="0" xfId="0" applyFont="1" applyAlignment="1">
      <alignment horizontal="center" wrapText="1"/>
    </xf>
    <xf numFmtId="0" fontId="24" fillId="0" borderId="0" xfId="3" applyFont="1" applyAlignment="1">
      <alignment horizontal="left" vertical="top" wrapText="1"/>
    </xf>
    <xf numFmtId="167" fontId="21" fillId="6" borderId="0" xfId="1" applyNumberFormat="1" applyFont="1" applyFill="1" applyBorder="1" applyAlignment="1">
      <alignment horizontal="right" vertical="top"/>
    </xf>
    <xf numFmtId="0" fontId="23" fillId="0" borderId="0" xfId="3" applyFont="1" applyAlignment="1">
      <alignment horizontal="left" vertical="top"/>
    </xf>
    <xf numFmtId="6" fontId="9" fillId="0" borderId="0" xfId="3" applyNumberFormat="1" applyFont="1" applyAlignment="1">
      <alignment horizontal="left" wrapText="1"/>
    </xf>
    <xf numFmtId="0" fontId="22" fillId="0" borderId="0" xfId="3" applyFont="1" applyAlignment="1">
      <alignment horizontal="left" vertical="top" wrapText="1"/>
    </xf>
    <xf numFmtId="5" fontId="9" fillId="0" borderId="0" xfId="3" applyNumberFormat="1" applyFont="1" applyAlignment="1">
      <alignment horizontal="center"/>
    </xf>
    <xf numFmtId="0" fontId="11" fillId="0" borderId="0" xfId="3" applyFont="1" applyAlignment="1">
      <alignment horizontal="left" wrapText="1"/>
    </xf>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Protection="1">
      <protection locked="0"/>
    </xf>
    <xf numFmtId="0" fontId="7" fillId="0" borderId="13" xfId="0" applyFont="1" applyBorder="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Protection="1">
      <protection locked="0"/>
    </xf>
    <xf numFmtId="0" fontId="9" fillId="3" borderId="0" xfId="0" applyFont="1" applyFill="1"/>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topLeftCell="A64" zoomScale="120" zoomScaleNormal="120" workbookViewId="0">
      <selection activeCell="H82" sqref="H82"/>
    </sheetView>
  </sheetViews>
  <sheetFormatPr defaultColWidth="5.5703125" defaultRowHeight="12" x14ac:dyDescent="0.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x14ac:dyDescent="0.2">
      <c r="A1" s="42" t="s">
        <v>0</v>
      </c>
      <c r="B1" s="42"/>
      <c r="C1" s="42"/>
      <c r="D1" s="42"/>
      <c r="E1" s="42"/>
      <c r="F1" s="42"/>
      <c r="G1" s="42"/>
      <c r="H1" s="43"/>
    </row>
    <row r="2" spans="1:8" ht="24.4" customHeight="1" x14ac:dyDescent="0.2">
      <c r="A2" s="156" t="s">
        <v>1</v>
      </c>
      <c r="B2" s="156"/>
      <c r="C2" s="156"/>
      <c r="D2" s="156"/>
      <c r="E2" s="156"/>
      <c r="F2" s="156"/>
      <c r="G2" s="156"/>
      <c r="H2" s="43"/>
    </row>
    <row r="3" spans="1:8" x14ac:dyDescent="0.2">
      <c r="A3" s="142"/>
      <c r="B3" s="132" t="s">
        <v>2</v>
      </c>
      <c r="C3" s="133"/>
      <c r="D3" s="133"/>
      <c r="E3" s="142"/>
      <c r="F3" s="142"/>
      <c r="G3" s="142"/>
      <c r="H3" s="43"/>
    </row>
    <row r="4" spans="1:8" x14ac:dyDescent="0.2">
      <c r="A4" s="45" t="s">
        <v>3</v>
      </c>
      <c r="B4" s="46"/>
      <c r="C4" s="158" t="s">
        <v>4</v>
      </c>
      <c r="D4" s="158"/>
      <c r="E4" s="46" t="s">
        <v>5</v>
      </c>
      <c r="F4" s="46"/>
      <c r="G4" s="134">
        <f>SUM(G5:G21)</f>
        <v>0</v>
      </c>
      <c r="H4" s="48"/>
    </row>
    <row r="5" spans="1:8" x14ac:dyDescent="0.2">
      <c r="A5" s="49"/>
      <c r="B5" s="50"/>
      <c r="C5" s="50"/>
      <c r="D5" s="51"/>
      <c r="E5" s="50"/>
      <c r="F5" s="50"/>
      <c r="G5" s="52"/>
      <c r="H5" s="48" t="s">
        <v>6</v>
      </c>
    </row>
    <row r="6" spans="1:8" s="54" customFormat="1" ht="22.9" customHeight="1" x14ac:dyDescent="0.2">
      <c r="A6" s="161" t="s">
        <v>7</v>
      </c>
      <c r="B6" s="161"/>
      <c r="C6" s="161"/>
      <c r="D6" s="161"/>
      <c r="E6" s="161"/>
      <c r="F6" s="161"/>
      <c r="G6" s="161"/>
      <c r="H6" s="53"/>
    </row>
    <row r="7" spans="1:8" ht="48" x14ac:dyDescent="0.2">
      <c r="A7" s="55"/>
      <c r="B7" s="56" t="s">
        <v>8</v>
      </c>
      <c r="C7" s="57" t="s">
        <v>9</v>
      </c>
      <c r="D7" s="67" t="s">
        <v>10</v>
      </c>
      <c r="E7" s="58" t="s">
        <v>11</v>
      </c>
      <c r="F7" s="68" t="s">
        <v>12</v>
      </c>
      <c r="G7" s="59" t="s">
        <v>13</v>
      </c>
      <c r="H7" s="53" t="s">
        <v>14</v>
      </c>
    </row>
    <row r="8" spans="1:8" ht="48" x14ac:dyDescent="0.2">
      <c r="A8" s="60" t="s">
        <v>15</v>
      </c>
      <c r="B8" s="61">
        <v>0</v>
      </c>
      <c r="C8" s="62">
        <v>0</v>
      </c>
      <c r="D8" s="63">
        <v>0.25</v>
      </c>
      <c r="E8" s="64">
        <v>12</v>
      </c>
      <c r="F8" s="65">
        <f>E8/12</f>
        <v>1</v>
      </c>
      <c r="G8" s="66">
        <f>ROUND(B8*(1+C8)*D8*F8,0)</f>
        <v>0</v>
      </c>
      <c r="H8" s="53"/>
    </row>
    <row r="9" spans="1:8" ht="22.9" customHeight="1" x14ac:dyDescent="0.2">
      <c r="A9" s="157" t="s">
        <v>16</v>
      </c>
      <c r="B9" s="157"/>
      <c r="C9" s="157"/>
      <c r="D9" s="157"/>
      <c r="E9" s="157"/>
      <c r="F9" s="157"/>
      <c r="G9" s="157"/>
      <c r="H9" s="53" t="s">
        <v>17</v>
      </c>
    </row>
    <row r="10" spans="1:8" ht="24" x14ac:dyDescent="0.2">
      <c r="A10" s="60"/>
      <c r="B10" s="56" t="s">
        <v>8</v>
      </c>
      <c r="C10" s="57" t="s">
        <v>9</v>
      </c>
      <c r="D10" s="67" t="s">
        <v>10</v>
      </c>
      <c r="E10" s="58" t="s">
        <v>11</v>
      </c>
      <c r="F10" s="68" t="s">
        <v>18</v>
      </c>
      <c r="G10" s="59" t="s">
        <v>13</v>
      </c>
      <c r="H10" s="69"/>
    </row>
    <row r="11" spans="1:8" ht="48" x14ac:dyDescent="0.2">
      <c r="A11" s="60" t="s">
        <v>15</v>
      </c>
      <c r="B11" s="61">
        <v>0</v>
      </c>
      <c r="C11" s="62">
        <v>0</v>
      </c>
      <c r="D11" s="63">
        <v>0.25</v>
      </c>
      <c r="E11" s="64">
        <v>12</v>
      </c>
      <c r="F11" s="65">
        <f>E11/12</f>
        <v>1</v>
      </c>
      <c r="G11" s="66">
        <f>ROUND(B11*(1+C11)*D11*F11,0)</f>
        <v>0</v>
      </c>
      <c r="H11" s="70"/>
    </row>
    <row r="12" spans="1:8" ht="22.9" customHeight="1" x14ac:dyDescent="0.2">
      <c r="A12" s="157" t="s">
        <v>16</v>
      </c>
      <c r="B12" s="157"/>
      <c r="C12" s="157"/>
      <c r="D12" s="157"/>
      <c r="E12" s="157"/>
      <c r="F12" s="157"/>
      <c r="G12" s="157"/>
      <c r="H12" s="71"/>
    </row>
    <row r="13" spans="1:8" ht="24" x14ac:dyDescent="0.2">
      <c r="A13" s="60"/>
      <c r="B13" s="56" t="s">
        <v>8</v>
      </c>
      <c r="C13" s="57" t="s">
        <v>9</v>
      </c>
      <c r="D13" s="67" t="s">
        <v>10</v>
      </c>
      <c r="E13" s="58" t="s">
        <v>11</v>
      </c>
      <c r="F13" s="68" t="s">
        <v>18</v>
      </c>
      <c r="G13" s="59" t="s">
        <v>13</v>
      </c>
      <c r="H13" s="69"/>
    </row>
    <row r="14" spans="1:8" ht="48" x14ac:dyDescent="0.2">
      <c r="A14" s="60" t="s">
        <v>15</v>
      </c>
      <c r="B14" s="61">
        <v>0</v>
      </c>
      <c r="C14" s="62">
        <v>0</v>
      </c>
      <c r="D14" s="63">
        <v>0.25</v>
      </c>
      <c r="E14" s="64">
        <v>12</v>
      </c>
      <c r="F14" s="65">
        <f>E14/12</f>
        <v>1</v>
      </c>
      <c r="G14" s="66">
        <f>ROUND(B14*(1+C14)*D14*F14,0)</f>
        <v>0</v>
      </c>
      <c r="H14" s="70"/>
    </row>
    <row r="15" spans="1:8" ht="22.9" customHeight="1" x14ac:dyDescent="0.2">
      <c r="A15" s="157" t="s">
        <v>16</v>
      </c>
      <c r="B15" s="157"/>
      <c r="C15" s="157"/>
      <c r="D15" s="157"/>
      <c r="E15" s="157"/>
      <c r="F15" s="157"/>
      <c r="G15" s="157"/>
      <c r="H15" s="71"/>
    </row>
    <row r="16" spans="1:8" ht="24" x14ac:dyDescent="0.2">
      <c r="A16" s="60"/>
      <c r="B16" s="56" t="s">
        <v>8</v>
      </c>
      <c r="C16" s="57" t="s">
        <v>9</v>
      </c>
      <c r="D16" s="67" t="s">
        <v>10</v>
      </c>
      <c r="E16" s="58" t="s">
        <v>11</v>
      </c>
      <c r="F16" s="68" t="s">
        <v>18</v>
      </c>
      <c r="G16" s="59" t="s">
        <v>13</v>
      </c>
      <c r="H16" s="69"/>
    </row>
    <row r="17" spans="1:8" ht="48" x14ac:dyDescent="0.2">
      <c r="A17" s="60" t="s">
        <v>15</v>
      </c>
      <c r="B17" s="61">
        <v>0</v>
      </c>
      <c r="C17" s="62">
        <v>0</v>
      </c>
      <c r="D17" s="63">
        <v>0.25</v>
      </c>
      <c r="E17" s="64">
        <v>12</v>
      </c>
      <c r="F17" s="65">
        <f>E17/12</f>
        <v>1</v>
      </c>
      <c r="G17" s="66">
        <f>ROUND(B17*(1+C17)*D17*F17,0)</f>
        <v>0</v>
      </c>
      <c r="H17" s="70"/>
    </row>
    <row r="18" spans="1:8" ht="22.9" customHeight="1" x14ac:dyDescent="0.2">
      <c r="A18" s="157" t="s">
        <v>16</v>
      </c>
      <c r="B18" s="157"/>
      <c r="C18" s="157"/>
      <c r="D18" s="157"/>
      <c r="E18" s="157"/>
      <c r="F18" s="157"/>
      <c r="G18" s="157"/>
      <c r="H18" s="71"/>
    </row>
    <row r="19" spans="1:8" x14ac:dyDescent="0.2">
      <c r="A19" s="159" t="s">
        <v>19</v>
      </c>
      <c r="B19" s="159"/>
      <c r="C19" s="159"/>
      <c r="D19" s="159"/>
      <c r="E19" s="159"/>
      <c r="F19" s="159"/>
      <c r="G19" s="159"/>
      <c r="H19" s="72"/>
    </row>
    <row r="20" spans="1:8" x14ac:dyDescent="0.2">
      <c r="A20" s="73"/>
      <c r="B20" s="57"/>
      <c r="C20" s="57"/>
      <c r="D20" s="74"/>
      <c r="E20" s="75"/>
      <c r="F20" s="75"/>
      <c r="G20" s="66"/>
      <c r="H20" s="72"/>
    </row>
    <row r="21" spans="1:8" x14ac:dyDescent="0.2">
      <c r="A21" s="76"/>
      <c r="B21" s="77"/>
      <c r="C21" s="77"/>
      <c r="D21" s="78"/>
      <c r="E21" s="78"/>
      <c r="F21" s="78"/>
      <c r="G21" s="79"/>
      <c r="H21" s="48" t="s">
        <v>6</v>
      </c>
    </row>
    <row r="22" spans="1:8" ht="12.75" customHeight="1" x14ac:dyDescent="0.2">
      <c r="A22" s="149" t="s">
        <v>20</v>
      </c>
      <c r="B22" s="149"/>
      <c r="C22" s="47">
        <f>SUMPRODUCT(B5:B21,C5:C21,D5:D21,F5:F21)</f>
        <v>0</v>
      </c>
      <c r="D22" s="144"/>
      <c r="E22" s="154" t="s">
        <v>21</v>
      </c>
      <c r="F22" s="154"/>
      <c r="G22" s="47">
        <f>SUMPRODUCT(B5:B21,D5:D21,F5:F21)</f>
        <v>0</v>
      </c>
      <c r="H22" s="72"/>
    </row>
    <row r="23" spans="1:8" ht="12.75" customHeight="1" x14ac:dyDescent="0.2">
      <c r="A23" s="153" t="s">
        <v>22</v>
      </c>
      <c r="B23" s="153"/>
      <c r="C23" s="80">
        <f>SUM(D5:D21)</f>
        <v>1</v>
      </c>
      <c r="D23" s="81"/>
      <c r="E23" s="82"/>
      <c r="F23" s="83"/>
      <c r="G23" s="84"/>
      <c r="H23" s="72"/>
    </row>
    <row r="24" spans="1:8" x14ac:dyDescent="0.2">
      <c r="A24" s="85"/>
      <c r="B24" s="85"/>
      <c r="C24" s="85"/>
      <c r="D24" s="85"/>
      <c r="E24" s="85"/>
      <c r="F24" s="85"/>
      <c r="G24" s="85"/>
    </row>
    <row r="25" spans="1:8" x14ac:dyDescent="0.2">
      <c r="A25" s="86" t="s">
        <v>23</v>
      </c>
      <c r="B25" s="87"/>
      <c r="C25" s="87"/>
      <c r="D25" s="87"/>
      <c r="E25" s="46" t="s">
        <v>5</v>
      </c>
      <c r="F25" s="46"/>
      <c r="G25" s="47">
        <f>SUM(G27,G39)</f>
        <v>0</v>
      </c>
    </row>
    <row r="26" spans="1:8" ht="41.25" customHeight="1" x14ac:dyDescent="0.2">
      <c r="A26" s="151" t="s">
        <v>24</v>
      </c>
      <c r="B26" s="151"/>
      <c r="C26" s="151"/>
      <c r="D26" s="151"/>
      <c r="E26" s="151"/>
      <c r="F26" s="151"/>
      <c r="G26" s="151"/>
      <c r="H26" s="43"/>
    </row>
    <row r="27" spans="1:8" ht="24" x14ac:dyDescent="0.2">
      <c r="A27" s="88" t="s">
        <v>25</v>
      </c>
      <c r="B27" s="155"/>
      <c r="C27" s="155"/>
      <c r="D27" s="155"/>
      <c r="E27" s="155"/>
      <c r="F27" s="155"/>
      <c r="G27" s="91">
        <f>SUM(F28:F37)</f>
        <v>0</v>
      </c>
      <c r="H27" s="92" t="s">
        <v>26</v>
      </c>
    </row>
    <row r="28" spans="1:8" ht="24" x14ac:dyDescent="0.2">
      <c r="A28" s="93" t="s">
        <v>27</v>
      </c>
      <c r="B28" s="68" t="s">
        <v>28</v>
      </c>
      <c r="C28" s="94" t="s">
        <v>29</v>
      </c>
      <c r="D28" s="94" t="s">
        <v>30</v>
      </c>
      <c r="E28" s="95" t="s">
        <v>31</v>
      </c>
      <c r="F28" s="95"/>
      <c r="G28" s="69"/>
      <c r="H28" s="72"/>
    </row>
    <row r="29" spans="1:8" ht="24" x14ac:dyDescent="0.2">
      <c r="A29" s="96" t="s">
        <v>32</v>
      </c>
      <c r="B29" s="97">
        <v>0</v>
      </c>
      <c r="C29" s="98">
        <v>0</v>
      </c>
      <c r="D29" s="99"/>
      <c r="E29" s="142">
        <v>0</v>
      </c>
      <c r="F29" s="100">
        <f>ROUND(B29*C29*E29,0)</f>
        <v>0</v>
      </c>
      <c r="H29" s="43"/>
    </row>
    <row r="30" spans="1:8" ht="24" x14ac:dyDescent="0.2">
      <c r="A30" s="96" t="s">
        <v>33</v>
      </c>
      <c r="B30" s="97">
        <v>0</v>
      </c>
      <c r="C30" s="98">
        <v>0</v>
      </c>
      <c r="D30" s="99"/>
      <c r="E30" s="98">
        <v>0</v>
      </c>
      <c r="F30" s="100">
        <f>ROUND(B30*C30*E30,0)</f>
        <v>0</v>
      </c>
      <c r="H30" s="43"/>
    </row>
    <row r="31" spans="1:8" ht="24" x14ac:dyDescent="0.2">
      <c r="A31" s="96" t="s">
        <v>34</v>
      </c>
      <c r="B31" s="97">
        <v>0</v>
      </c>
      <c r="C31" s="98">
        <v>0</v>
      </c>
      <c r="D31" s="98">
        <v>0</v>
      </c>
      <c r="E31" s="98">
        <v>0</v>
      </c>
      <c r="F31" s="100">
        <f>ROUND(B31*C31*D31*E31,0)</f>
        <v>0</v>
      </c>
      <c r="H31" s="43"/>
    </row>
    <row r="32" spans="1:8" ht="24" x14ac:dyDescent="0.2">
      <c r="A32" s="101" t="s">
        <v>35</v>
      </c>
      <c r="B32" s="97">
        <v>0</v>
      </c>
      <c r="C32" s="98">
        <v>0</v>
      </c>
      <c r="D32" s="98">
        <v>0</v>
      </c>
      <c r="E32" s="98">
        <v>0</v>
      </c>
      <c r="F32" s="100">
        <f>ROUND(B32*C32*D32*E32,0)</f>
        <v>0</v>
      </c>
      <c r="H32" s="43"/>
    </row>
    <row r="33" spans="1:8" ht="24" x14ac:dyDescent="0.2">
      <c r="A33" s="96" t="s">
        <v>36</v>
      </c>
      <c r="B33" s="97">
        <v>0</v>
      </c>
      <c r="C33" s="98">
        <v>0</v>
      </c>
      <c r="D33" s="98">
        <v>0</v>
      </c>
      <c r="E33" s="98">
        <v>0</v>
      </c>
      <c r="F33" s="100">
        <f>ROUND(B33*C33*D33*E33,0)</f>
        <v>0</v>
      </c>
      <c r="H33" s="43"/>
    </row>
    <row r="34" spans="1:8" ht="24" x14ac:dyDescent="0.2">
      <c r="A34" s="96" t="s">
        <v>37</v>
      </c>
      <c r="B34" s="102">
        <v>0</v>
      </c>
      <c r="C34" s="98">
        <v>0</v>
      </c>
      <c r="D34" s="99"/>
      <c r="E34" s="98">
        <v>0</v>
      </c>
      <c r="F34" s="100">
        <f>ROUND(B34*C34*E34,0)</f>
        <v>0</v>
      </c>
      <c r="H34" s="43"/>
    </row>
    <row r="35" spans="1:8" ht="24" x14ac:dyDescent="0.2">
      <c r="A35" s="96" t="s">
        <v>38</v>
      </c>
      <c r="B35" s="97">
        <v>0</v>
      </c>
      <c r="C35" s="98">
        <v>0</v>
      </c>
      <c r="D35" s="98">
        <v>0</v>
      </c>
      <c r="E35" s="98">
        <v>0</v>
      </c>
      <c r="F35" s="100">
        <f>ROUND(B35*C35*D35*E35,0)</f>
        <v>0</v>
      </c>
      <c r="H35" s="43"/>
    </row>
    <row r="36" spans="1:8" x14ac:dyDescent="0.2">
      <c r="A36" s="96"/>
      <c r="B36" s="97"/>
      <c r="C36" s="97"/>
      <c r="D36" s="97"/>
      <c r="E36" s="89"/>
      <c r="F36" s="89"/>
      <c r="G36" s="89"/>
      <c r="H36" s="43"/>
    </row>
    <row r="37" spans="1:8" ht="23.25" customHeight="1" x14ac:dyDescent="0.2">
      <c r="A37" s="150" t="s">
        <v>39</v>
      </c>
      <c r="B37" s="150"/>
      <c r="C37" s="150"/>
      <c r="D37" s="150"/>
      <c r="E37" s="150"/>
      <c r="F37" s="139"/>
      <c r="G37" s="101"/>
      <c r="H37" s="43"/>
    </row>
    <row r="38" spans="1:8" x14ac:dyDescent="0.2">
      <c r="A38" s="97"/>
      <c r="B38" s="97"/>
      <c r="C38" s="97"/>
      <c r="D38" s="97"/>
      <c r="E38" s="89"/>
      <c r="F38" s="89"/>
      <c r="G38" s="89"/>
      <c r="H38" s="43"/>
    </row>
    <row r="39" spans="1:8" ht="24" x14ac:dyDescent="0.2">
      <c r="A39" s="103" t="s">
        <v>40</v>
      </c>
      <c r="B39" s="162"/>
      <c r="C39" s="162"/>
      <c r="D39" s="162"/>
      <c r="E39" s="162"/>
      <c r="F39" s="162"/>
      <c r="G39" s="104">
        <f>SUM(F40:F49)</f>
        <v>0</v>
      </c>
      <c r="H39" s="92" t="s">
        <v>26</v>
      </c>
    </row>
    <row r="40" spans="1:8" x14ac:dyDescent="0.2">
      <c r="A40" s="93" t="s">
        <v>41</v>
      </c>
      <c r="B40" s="68" t="s">
        <v>28</v>
      </c>
      <c r="C40" s="94" t="s">
        <v>29</v>
      </c>
      <c r="D40" s="94" t="s">
        <v>30</v>
      </c>
      <c r="E40" s="95" t="s">
        <v>31</v>
      </c>
      <c r="F40" s="95"/>
      <c r="G40" s="89"/>
      <c r="H40" s="43"/>
    </row>
    <row r="41" spans="1:8" ht="24" x14ac:dyDescent="0.2">
      <c r="A41" s="96" t="s">
        <v>32</v>
      </c>
      <c r="B41" s="97">
        <v>0</v>
      </c>
      <c r="C41" s="98">
        <v>0</v>
      </c>
      <c r="D41" s="99"/>
      <c r="E41" s="142">
        <v>0</v>
      </c>
      <c r="F41" s="100">
        <f>ROUND(B41*C41*E41,0)</f>
        <v>0</v>
      </c>
      <c r="H41" s="43"/>
    </row>
    <row r="42" spans="1:8" ht="24" x14ac:dyDescent="0.2">
      <c r="A42" s="96" t="s">
        <v>33</v>
      </c>
      <c r="B42" s="97">
        <v>0</v>
      </c>
      <c r="C42" s="98">
        <v>0</v>
      </c>
      <c r="D42" s="99"/>
      <c r="E42" s="98">
        <v>0</v>
      </c>
      <c r="F42" s="100">
        <f>ROUND(B42*C42*E42,0)</f>
        <v>0</v>
      </c>
      <c r="H42" s="43"/>
    </row>
    <row r="43" spans="1:8" ht="24" x14ac:dyDescent="0.2">
      <c r="A43" s="96" t="s">
        <v>34</v>
      </c>
      <c r="B43" s="97">
        <v>0</v>
      </c>
      <c r="C43" s="98">
        <v>0</v>
      </c>
      <c r="D43" s="98">
        <v>0</v>
      </c>
      <c r="E43" s="98">
        <v>0</v>
      </c>
      <c r="F43" s="100">
        <f>ROUND(B43*C43*D43*E43,0)</f>
        <v>0</v>
      </c>
      <c r="H43" s="43"/>
    </row>
    <row r="44" spans="1:8" ht="24" x14ac:dyDescent="0.2">
      <c r="A44" s="101" t="s">
        <v>35</v>
      </c>
      <c r="B44" s="97">
        <v>0</v>
      </c>
      <c r="C44" s="105">
        <v>0</v>
      </c>
      <c r="D44" s="98">
        <v>0</v>
      </c>
      <c r="E44" s="98">
        <v>0</v>
      </c>
      <c r="F44" s="100">
        <f>ROUND(B44*C44*D44*E44,0)</f>
        <v>0</v>
      </c>
      <c r="H44" s="43"/>
    </row>
    <row r="45" spans="1:8" ht="24" x14ac:dyDescent="0.2">
      <c r="A45" s="85" t="s">
        <v>42</v>
      </c>
      <c r="B45" s="106">
        <v>0</v>
      </c>
      <c r="C45" s="105">
        <v>0</v>
      </c>
      <c r="D45" s="98">
        <v>0</v>
      </c>
      <c r="E45" s="99"/>
      <c r="F45" s="100">
        <f>ROUND(B45*C45*D45,0)</f>
        <v>0</v>
      </c>
      <c r="H45" s="43"/>
    </row>
    <row r="46" spans="1:8" ht="24" x14ac:dyDescent="0.2">
      <c r="A46" s="96" t="s">
        <v>37</v>
      </c>
      <c r="B46" s="102">
        <v>0</v>
      </c>
      <c r="C46" s="105">
        <v>0</v>
      </c>
      <c r="D46" s="99"/>
      <c r="E46" s="98">
        <v>0</v>
      </c>
      <c r="F46" s="100">
        <f>ROUND(B46*C46*E46,0)</f>
        <v>0</v>
      </c>
      <c r="H46" s="43"/>
    </row>
    <row r="47" spans="1:8" ht="24" x14ac:dyDescent="0.2">
      <c r="A47" s="96" t="s">
        <v>38</v>
      </c>
      <c r="B47" s="97">
        <v>0</v>
      </c>
      <c r="C47" s="98">
        <v>0</v>
      </c>
      <c r="D47" s="98">
        <v>0</v>
      </c>
      <c r="E47" s="98">
        <v>0</v>
      </c>
      <c r="F47" s="100">
        <f>ROUND(B47*C47*D47*E47,0)</f>
        <v>0</v>
      </c>
      <c r="H47" s="43"/>
    </row>
    <row r="48" spans="1:8" x14ac:dyDescent="0.2">
      <c r="A48" s="96"/>
      <c r="B48" s="97"/>
      <c r="C48" s="97"/>
      <c r="D48" s="97"/>
      <c r="E48" s="89"/>
      <c r="F48" s="89"/>
      <c r="H48" s="43"/>
    </row>
    <row r="49" spans="1:8" ht="32.25" customHeight="1" x14ac:dyDescent="0.2">
      <c r="A49" s="150" t="s">
        <v>43</v>
      </c>
      <c r="B49" s="150"/>
      <c r="C49" s="150"/>
      <c r="D49" s="150"/>
      <c r="E49" s="150"/>
      <c r="F49" s="150"/>
      <c r="G49" s="150"/>
      <c r="H49" s="43"/>
    </row>
    <row r="50" spans="1:8" x14ac:dyDescent="0.2">
      <c r="A50" s="86" t="s">
        <v>44</v>
      </c>
      <c r="B50" s="87"/>
      <c r="C50" s="87"/>
      <c r="D50" s="87"/>
      <c r="E50" s="46" t="s">
        <v>5</v>
      </c>
      <c r="F50" s="46"/>
      <c r="G50" s="47">
        <f>ROUND(SUM(F53:F55),0)</f>
        <v>0</v>
      </c>
    </row>
    <row r="51" spans="1:8" ht="34.5" customHeight="1" x14ac:dyDescent="0.2">
      <c r="A51" s="151" t="s">
        <v>45</v>
      </c>
      <c r="B51" s="151"/>
      <c r="C51" s="151"/>
      <c r="D51" s="151"/>
      <c r="E51" s="151"/>
      <c r="F51" s="151"/>
      <c r="G51" s="151"/>
    </row>
    <row r="52" spans="1:8" ht="24" x14ac:dyDescent="0.2">
      <c r="A52" s="107"/>
      <c r="B52" s="107" t="s">
        <v>46</v>
      </c>
      <c r="C52" s="107" t="s">
        <v>47</v>
      </c>
      <c r="D52" s="107" t="s">
        <v>48</v>
      </c>
      <c r="E52" s="107"/>
      <c r="F52" s="107" t="s">
        <v>49</v>
      </c>
      <c r="G52" s="107"/>
    </row>
    <row r="53" spans="1:8" ht="24" x14ac:dyDescent="0.2">
      <c r="A53" s="96" t="s">
        <v>50</v>
      </c>
      <c r="B53" s="97"/>
      <c r="C53" s="97"/>
      <c r="E53" s="108"/>
      <c r="F53" s="106">
        <f>B53*C53*D53</f>
        <v>0</v>
      </c>
      <c r="G53" s="90"/>
    </row>
    <row r="54" spans="1:8" ht="24" x14ac:dyDescent="0.2">
      <c r="A54" s="96" t="s">
        <v>51</v>
      </c>
      <c r="B54" s="97"/>
      <c r="C54" s="97"/>
      <c r="E54" s="108"/>
      <c r="F54" s="106">
        <f t="shared" ref="F54:F55" si="0">B54*C54*D54</f>
        <v>0</v>
      </c>
      <c r="G54" s="90"/>
    </row>
    <row r="55" spans="1:8" x14ac:dyDescent="0.2">
      <c r="A55" s="96" t="s">
        <v>52</v>
      </c>
      <c r="B55" s="97"/>
      <c r="C55" s="97"/>
      <c r="E55" s="108"/>
      <c r="F55" s="106">
        <f t="shared" si="0"/>
        <v>0</v>
      </c>
      <c r="G55" s="90"/>
    </row>
    <row r="56" spans="1:8" ht="30" customHeight="1" x14ac:dyDescent="0.2">
      <c r="A56" s="150" t="s">
        <v>53</v>
      </c>
      <c r="B56" s="150"/>
      <c r="C56" s="150"/>
      <c r="D56" s="150"/>
      <c r="E56" s="150"/>
      <c r="F56" s="150"/>
      <c r="G56" s="150"/>
    </row>
    <row r="57" spans="1:8" x14ac:dyDescent="0.2">
      <c r="A57" s="86" t="s">
        <v>54</v>
      </c>
      <c r="B57" s="87"/>
      <c r="C57" s="87"/>
      <c r="D57" s="87"/>
      <c r="E57" s="46" t="s">
        <v>5</v>
      </c>
      <c r="F57" s="46"/>
      <c r="G57" s="47">
        <f>ROUND(F60,0)</f>
        <v>0</v>
      </c>
    </row>
    <row r="58" spans="1:8" ht="37.15" customHeight="1" x14ac:dyDescent="0.2">
      <c r="A58" s="151" t="s">
        <v>55</v>
      </c>
      <c r="B58" s="151"/>
      <c r="C58" s="151"/>
      <c r="D58" s="151"/>
      <c r="E58" s="151"/>
      <c r="F58" s="151"/>
      <c r="G58" s="151"/>
      <c r="H58" s="43"/>
    </row>
    <row r="59" spans="1:8" ht="37.15" customHeight="1" x14ac:dyDescent="0.2">
      <c r="A59" s="140"/>
      <c r="B59" s="107" t="s">
        <v>56</v>
      </c>
      <c r="C59" s="107" t="s">
        <v>57</v>
      </c>
      <c r="D59" s="43"/>
      <c r="E59" s="107"/>
      <c r="F59" s="107" t="s">
        <v>49</v>
      </c>
      <c r="G59" s="140"/>
      <c r="H59" s="43"/>
    </row>
    <row r="60" spans="1:8" x14ac:dyDescent="0.2">
      <c r="A60" s="85" t="s">
        <v>58</v>
      </c>
      <c r="B60" s="85"/>
      <c r="C60" s="85"/>
      <c r="E60" s="85"/>
      <c r="F60" s="109">
        <f>B60*C60</f>
        <v>0</v>
      </c>
      <c r="G60" s="85"/>
      <c r="H60" s="43"/>
    </row>
    <row r="61" spans="1:8" ht="24.75" customHeight="1" x14ac:dyDescent="0.2">
      <c r="A61" s="150" t="s">
        <v>59</v>
      </c>
      <c r="B61" s="150"/>
      <c r="C61" s="150"/>
      <c r="D61" s="150"/>
      <c r="E61" s="150"/>
      <c r="F61" s="150"/>
      <c r="G61" s="150"/>
      <c r="H61" s="43"/>
    </row>
    <row r="62" spans="1:8" x14ac:dyDescent="0.2">
      <c r="A62" s="86" t="s">
        <v>60</v>
      </c>
      <c r="B62" s="110"/>
      <c r="C62" s="110"/>
      <c r="D62" s="110"/>
      <c r="E62" s="110"/>
      <c r="F62" s="110"/>
      <c r="G62" s="47">
        <f>SUM(E64:E76)</f>
        <v>0</v>
      </c>
      <c r="H62" s="43"/>
    </row>
    <row r="63" spans="1:8" x14ac:dyDescent="0.2">
      <c r="A63" s="111"/>
      <c r="B63" s="112"/>
      <c r="C63" s="112"/>
      <c r="D63" s="112"/>
      <c r="E63" s="112"/>
      <c r="F63" s="112"/>
      <c r="G63" s="113"/>
      <c r="H63" s="48" t="s">
        <v>61</v>
      </c>
    </row>
    <row r="64" spans="1:8" ht="49.5" customHeight="1" x14ac:dyDescent="0.2">
      <c r="A64" s="151" t="s">
        <v>62</v>
      </c>
      <c r="B64" s="151"/>
      <c r="C64" s="151"/>
      <c r="D64" s="151"/>
      <c r="E64" s="151"/>
      <c r="F64" s="151"/>
      <c r="G64" s="151"/>
      <c r="H64" s="53" t="s">
        <v>63</v>
      </c>
    </row>
    <row r="65" spans="1:8" x14ac:dyDescent="0.2">
      <c r="A65" s="163" t="s">
        <v>64</v>
      </c>
      <c r="B65" s="163"/>
      <c r="C65" s="145"/>
      <c r="D65" s="90" t="s">
        <v>49</v>
      </c>
      <c r="E65" s="114">
        <f>ROUND(SUM(D71:D72),0)</f>
        <v>0</v>
      </c>
      <c r="F65" s="114"/>
      <c r="G65" s="115"/>
      <c r="H65" s="53"/>
    </row>
    <row r="66" spans="1:8" ht="24" x14ac:dyDescent="0.2">
      <c r="A66" s="146" t="s">
        <v>65</v>
      </c>
      <c r="B66" s="147"/>
      <c r="C66" s="147"/>
      <c r="D66" s="147"/>
      <c r="E66" s="85"/>
      <c r="F66" s="85"/>
      <c r="G66" s="115"/>
      <c r="H66" s="53" t="s">
        <v>66</v>
      </c>
    </row>
    <row r="67" spans="1:8" x14ac:dyDescent="0.2">
      <c r="A67" s="146" t="s">
        <v>67</v>
      </c>
      <c r="B67" s="147"/>
      <c r="C67" s="147"/>
      <c r="D67" s="85"/>
      <c r="E67" s="85"/>
      <c r="F67" s="85"/>
      <c r="G67" s="115"/>
      <c r="H67" s="43"/>
    </row>
    <row r="68" spans="1:8" ht="45.75" customHeight="1" x14ac:dyDescent="0.2">
      <c r="A68" s="152" t="s">
        <v>68</v>
      </c>
      <c r="B68" s="152"/>
      <c r="C68" s="152"/>
      <c r="D68" s="152"/>
      <c r="E68" s="152"/>
      <c r="F68" s="152"/>
      <c r="G68" s="152"/>
      <c r="H68" s="43"/>
    </row>
    <row r="69" spans="1:8" ht="21.75" customHeight="1" x14ac:dyDescent="0.2">
      <c r="A69" s="152" t="s">
        <v>69</v>
      </c>
      <c r="B69" s="152"/>
      <c r="C69" s="152"/>
      <c r="D69" s="152"/>
      <c r="E69" s="152"/>
      <c r="F69" s="152"/>
      <c r="G69" s="152"/>
      <c r="H69" s="43"/>
    </row>
    <row r="70" spans="1:8" x14ac:dyDescent="0.2">
      <c r="A70" s="141" t="s">
        <v>70</v>
      </c>
      <c r="B70" s="141"/>
      <c r="C70" s="141"/>
      <c r="D70" s="141"/>
      <c r="E70" s="141"/>
      <c r="F70" s="141"/>
      <c r="G70" s="141"/>
      <c r="H70" s="43"/>
    </row>
    <row r="71" spans="1:8" x14ac:dyDescent="0.2">
      <c r="A71" s="139" t="s">
        <v>71</v>
      </c>
      <c r="B71" s="141"/>
      <c r="C71" s="141"/>
      <c r="D71" s="106">
        <v>0</v>
      </c>
      <c r="E71" s="141"/>
      <c r="F71" s="141"/>
      <c r="G71" s="141"/>
      <c r="H71" s="116" t="s">
        <v>72</v>
      </c>
    </row>
    <row r="72" spans="1:8" x14ac:dyDescent="0.2">
      <c r="A72" s="139" t="s">
        <v>23</v>
      </c>
      <c r="B72" s="141"/>
      <c r="C72" s="141"/>
      <c r="D72" s="106">
        <v>0</v>
      </c>
      <c r="E72" s="141"/>
      <c r="F72" s="141"/>
      <c r="G72" s="141"/>
      <c r="H72" s="43"/>
    </row>
    <row r="73" spans="1:8" ht="12.75" thickBot="1" x14ac:dyDescent="0.25">
      <c r="A73" s="117" t="s">
        <v>73</v>
      </c>
      <c r="B73" s="118"/>
      <c r="C73" s="118"/>
      <c r="D73" s="119">
        <f>SUM(D71:D72)</f>
        <v>0</v>
      </c>
      <c r="E73" s="141"/>
      <c r="F73" s="141"/>
      <c r="G73" s="141"/>
      <c r="H73" s="43"/>
    </row>
    <row r="74" spans="1:8" ht="40.15" customHeight="1" thickTop="1" x14ac:dyDescent="0.2">
      <c r="A74" s="152" t="s">
        <v>74</v>
      </c>
      <c r="B74" s="152"/>
      <c r="C74" s="152"/>
      <c r="D74" s="152"/>
      <c r="E74" s="152"/>
      <c r="F74" s="152"/>
      <c r="G74" s="152"/>
      <c r="H74" s="43"/>
    </row>
    <row r="75" spans="1:8" x14ac:dyDescent="0.2">
      <c r="A75" s="120"/>
      <c r="B75" s="120"/>
      <c r="C75" s="120"/>
      <c r="D75" s="120"/>
      <c r="E75" s="120"/>
      <c r="F75" s="120"/>
      <c r="G75" s="120"/>
      <c r="H75" s="48" t="s">
        <v>61</v>
      </c>
    </row>
    <row r="76" spans="1:8" x14ac:dyDescent="0.2">
      <c r="A76" s="141"/>
      <c r="B76" s="141"/>
      <c r="C76" s="141"/>
      <c r="D76" s="141"/>
      <c r="E76" s="141"/>
      <c r="F76" s="141"/>
      <c r="G76" s="141"/>
      <c r="H76" s="48"/>
    </row>
    <row r="77" spans="1:8" x14ac:dyDescent="0.2">
      <c r="A77" s="86" t="s">
        <v>75</v>
      </c>
      <c r="B77" s="87"/>
      <c r="C77" s="87"/>
      <c r="D77" s="87"/>
      <c r="E77" s="46" t="s">
        <v>5</v>
      </c>
      <c r="F77" s="46"/>
      <c r="G77" s="47">
        <f>ROUND(SUM(F80:F82),0)</f>
        <v>0</v>
      </c>
      <c r="H77" s="48"/>
    </row>
    <row r="78" spans="1:8" x14ac:dyDescent="0.2">
      <c r="A78" s="157" t="s">
        <v>76</v>
      </c>
      <c r="B78" s="157"/>
      <c r="C78" s="157"/>
      <c r="D78" s="157"/>
      <c r="E78" s="157"/>
      <c r="F78" s="157"/>
      <c r="G78" s="157"/>
      <c r="H78" s="48"/>
    </row>
    <row r="79" spans="1:8" ht="24" x14ac:dyDescent="0.2">
      <c r="A79" s="143"/>
      <c r="B79" s="107" t="s">
        <v>77</v>
      </c>
      <c r="C79" s="107" t="s">
        <v>47</v>
      </c>
      <c r="D79" s="107"/>
      <c r="E79" s="107"/>
      <c r="F79" s="107" t="s">
        <v>78</v>
      </c>
      <c r="G79" s="143"/>
      <c r="H79" s="48"/>
    </row>
    <row r="80" spans="1:8" x14ac:dyDescent="0.2">
      <c r="A80" s="139" t="s">
        <v>79</v>
      </c>
      <c r="B80" s="141"/>
      <c r="C80" s="141"/>
      <c r="D80" s="106"/>
      <c r="E80" s="141"/>
      <c r="F80" s="141"/>
      <c r="G80" s="141"/>
      <c r="H80" s="48"/>
    </row>
    <row r="81" spans="1:8" x14ac:dyDescent="0.2">
      <c r="A81" s="141"/>
      <c r="B81" s="141"/>
      <c r="C81" s="141"/>
      <c r="D81" s="106"/>
      <c r="E81" s="141"/>
      <c r="F81" s="141"/>
      <c r="G81" s="141"/>
      <c r="H81" s="48"/>
    </row>
    <row r="82" spans="1:8" x14ac:dyDescent="0.2">
      <c r="A82" s="141"/>
      <c r="B82" s="141"/>
      <c r="C82" s="141"/>
      <c r="D82" s="106"/>
      <c r="E82" s="141"/>
      <c r="F82" s="141"/>
      <c r="G82" s="141"/>
      <c r="H82" s="48"/>
    </row>
    <row r="83" spans="1:8" ht="12" customHeight="1" x14ac:dyDescent="0.2">
      <c r="A83" s="150" t="s">
        <v>59</v>
      </c>
      <c r="B83" s="150"/>
      <c r="C83" s="150"/>
      <c r="D83" s="150"/>
      <c r="E83" s="150"/>
      <c r="F83" s="150"/>
      <c r="G83" s="150"/>
      <c r="H83" s="48"/>
    </row>
    <row r="84" spans="1:8" x14ac:dyDescent="0.2">
      <c r="A84" s="86" t="s">
        <v>80</v>
      </c>
      <c r="B84" s="87"/>
      <c r="C84" s="87"/>
      <c r="D84" s="87"/>
      <c r="E84" s="46" t="s">
        <v>5</v>
      </c>
      <c r="F84" s="46"/>
      <c r="G84" s="47">
        <f>ROUND(SUM(F87:F96),0)</f>
        <v>0</v>
      </c>
    </row>
    <row r="85" spans="1:8" ht="39.4" customHeight="1" x14ac:dyDescent="0.2">
      <c r="A85" s="151" t="s">
        <v>81</v>
      </c>
      <c r="B85" s="151"/>
      <c r="C85" s="151"/>
      <c r="D85" s="151"/>
      <c r="E85" s="151"/>
      <c r="F85" s="151"/>
      <c r="G85" s="151"/>
    </row>
    <row r="86" spans="1:8" ht="39.4" customHeight="1" x14ac:dyDescent="0.2">
      <c r="A86" s="140"/>
      <c r="B86" s="107" t="s">
        <v>46</v>
      </c>
      <c r="C86" s="107" t="s">
        <v>47</v>
      </c>
      <c r="D86" s="107" t="s">
        <v>48</v>
      </c>
      <c r="E86" s="107"/>
      <c r="F86" s="107" t="s">
        <v>49</v>
      </c>
      <c r="G86" s="140"/>
    </row>
    <row r="87" spans="1:8" ht="24" x14ac:dyDescent="0.2">
      <c r="A87" s="96" t="s">
        <v>82</v>
      </c>
      <c r="B87" s="97">
        <v>0</v>
      </c>
      <c r="C87" s="97"/>
      <c r="D87" s="97"/>
      <c r="E87" s="89"/>
      <c r="F87" s="100">
        <f>B87*C87*D87</f>
        <v>0</v>
      </c>
      <c r="G87" s="89"/>
      <c r="H87" s="43"/>
    </row>
    <row r="88" spans="1:8" ht="24" x14ac:dyDescent="0.2">
      <c r="A88" s="96" t="s">
        <v>83</v>
      </c>
      <c r="B88" s="97">
        <v>0</v>
      </c>
      <c r="C88" s="97"/>
      <c r="D88" s="121"/>
      <c r="E88" s="89"/>
      <c r="F88" s="100">
        <f t="shared" ref="F88:F96" si="1">B88*C88*D88</f>
        <v>0</v>
      </c>
      <c r="G88" s="89"/>
      <c r="H88" s="43"/>
    </row>
    <row r="89" spans="1:8" ht="24" x14ac:dyDescent="0.2">
      <c r="A89" s="96" t="s">
        <v>84</v>
      </c>
      <c r="B89" s="97">
        <v>0</v>
      </c>
      <c r="C89" s="97"/>
      <c r="D89" s="97"/>
      <c r="E89" s="89"/>
      <c r="F89" s="100">
        <f t="shared" si="1"/>
        <v>0</v>
      </c>
      <c r="G89" s="89"/>
      <c r="H89" s="43"/>
    </row>
    <row r="90" spans="1:8" ht="25.5" customHeight="1" x14ac:dyDescent="0.2">
      <c r="A90" s="96" t="s">
        <v>85</v>
      </c>
      <c r="B90" s="97">
        <v>0</v>
      </c>
      <c r="C90" s="97"/>
      <c r="D90" s="97"/>
      <c r="E90" s="89"/>
      <c r="F90" s="100">
        <f t="shared" si="1"/>
        <v>0</v>
      </c>
      <c r="G90" s="89"/>
      <c r="H90" s="43"/>
    </row>
    <row r="91" spans="1:8" ht="22.5" customHeight="1" x14ac:dyDescent="0.2">
      <c r="A91" s="96" t="s">
        <v>86</v>
      </c>
      <c r="B91" s="97">
        <v>0</v>
      </c>
      <c r="C91" s="97"/>
      <c r="D91" s="97"/>
      <c r="E91" s="89"/>
      <c r="F91" s="100">
        <f t="shared" si="1"/>
        <v>0</v>
      </c>
      <c r="G91" s="89"/>
      <c r="H91" s="43"/>
    </row>
    <row r="92" spans="1:8" ht="24" x14ac:dyDescent="0.2">
      <c r="A92" s="96" t="s">
        <v>87</v>
      </c>
      <c r="B92" s="97">
        <v>0</v>
      </c>
      <c r="C92" s="97"/>
      <c r="D92" s="97"/>
      <c r="E92" s="89"/>
      <c r="F92" s="100">
        <f t="shared" si="1"/>
        <v>0</v>
      </c>
      <c r="G92" s="89"/>
      <c r="H92" s="43"/>
    </row>
    <row r="93" spans="1:8" ht="24" x14ac:dyDescent="0.2">
      <c r="A93" s="96" t="s">
        <v>88</v>
      </c>
      <c r="B93" s="97">
        <v>0</v>
      </c>
      <c r="C93" s="97"/>
      <c r="D93" s="97"/>
      <c r="E93" s="89"/>
      <c r="F93" s="100">
        <f t="shared" si="1"/>
        <v>0</v>
      </c>
      <c r="G93" s="89"/>
      <c r="H93" s="43"/>
    </row>
    <row r="94" spans="1:8" ht="24" x14ac:dyDescent="0.2">
      <c r="A94" s="96" t="s">
        <v>89</v>
      </c>
      <c r="B94" s="97">
        <v>0</v>
      </c>
      <c r="C94" s="97"/>
      <c r="D94" s="121"/>
      <c r="E94" s="89"/>
      <c r="F94" s="100">
        <f t="shared" si="1"/>
        <v>0</v>
      </c>
      <c r="G94" s="89"/>
      <c r="H94" s="43"/>
    </row>
    <row r="95" spans="1:8" ht="24.75" customHeight="1" x14ac:dyDescent="0.2">
      <c r="A95" s="96" t="s">
        <v>90</v>
      </c>
      <c r="B95" s="97">
        <v>0</v>
      </c>
      <c r="C95" s="97"/>
      <c r="D95" s="97"/>
      <c r="E95" s="89"/>
      <c r="F95" s="100">
        <f t="shared" si="1"/>
        <v>0</v>
      </c>
      <c r="G95" s="89"/>
      <c r="H95" s="43"/>
    </row>
    <row r="96" spans="1:8" ht="24" x14ac:dyDescent="0.2">
      <c r="A96" s="96" t="s">
        <v>91</v>
      </c>
      <c r="B96" s="97">
        <v>0</v>
      </c>
      <c r="C96" s="97"/>
      <c r="D96" s="97"/>
      <c r="E96" s="89"/>
      <c r="F96" s="100">
        <f t="shared" si="1"/>
        <v>0</v>
      </c>
      <c r="G96" s="89"/>
      <c r="H96" s="43"/>
    </row>
    <row r="97" spans="1:8" ht="22.9" customHeight="1" x14ac:dyDescent="0.2">
      <c r="A97" s="150" t="s">
        <v>92</v>
      </c>
      <c r="B97" s="150"/>
      <c r="C97" s="150"/>
      <c r="D97" s="150"/>
      <c r="E97" s="150"/>
      <c r="F97" s="150"/>
      <c r="G97" s="150"/>
      <c r="H97" s="43"/>
    </row>
    <row r="98" spans="1:8" ht="11.25" customHeight="1" x14ac:dyDescent="0.2">
      <c r="A98" s="139"/>
      <c r="B98" s="97"/>
      <c r="C98" s="97"/>
      <c r="D98" s="85"/>
      <c r="E98" s="145"/>
      <c r="F98" s="145"/>
      <c r="G98" s="145"/>
      <c r="H98" s="43"/>
    </row>
    <row r="99" spans="1:8" x14ac:dyDescent="0.2">
      <c r="A99" s="122" t="s">
        <v>93</v>
      </c>
      <c r="B99" s="123"/>
      <c r="C99" s="123"/>
      <c r="D99" s="124"/>
      <c r="E99" s="123"/>
      <c r="F99" s="123"/>
      <c r="G99" s="125">
        <f>G4+G25+G57+G50+G62+G77+G84</f>
        <v>0</v>
      </c>
      <c r="H99" s="43"/>
    </row>
    <row r="100" spans="1:8" x14ac:dyDescent="0.2">
      <c r="A100" s="108"/>
      <c r="B100" s="89"/>
      <c r="C100" s="89"/>
      <c r="D100" s="126"/>
      <c r="E100" s="89"/>
      <c r="F100" s="89"/>
      <c r="G100" s="127"/>
      <c r="H100" s="43"/>
    </row>
    <row r="101" spans="1:8" ht="18" customHeight="1" x14ac:dyDescent="0.2">
      <c r="A101" s="86" t="s">
        <v>94</v>
      </c>
      <c r="B101" s="87"/>
      <c r="C101" s="87"/>
      <c r="D101" s="148" t="s">
        <v>95</v>
      </c>
      <c r="E101" s="148"/>
      <c r="F101" s="128">
        <v>0.08</v>
      </c>
      <c r="G101" s="47">
        <f>ROUND(G99*F101,0)</f>
        <v>0</v>
      </c>
    </row>
    <row r="102" spans="1:8" ht="26.25" customHeight="1" x14ac:dyDescent="0.2">
      <c r="A102" s="150" t="s">
        <v>96</v>
      </c>
      <c r="B102" s="150"/>
      <c r="C102" s="150"/>
      <c r="D102" s="150"/>
      <c r="E102" s="150"/>
      <c r="F102" s="150"/>
      <c r="G102" s="150"/>
      <c r="H102" s="43"/>
    </row>
    <row r="103" spans="1:8" x14ac:dyDescent="0.2">
      <c r="A103" s="160"/>
      <c r="B103" s="160"/>
      <c r="C103" s="160"/>
      <c r="D103" s="160"/>
      <c r="E103" s="160"/>
      <c r="F103" s="160"/>
      <c r="G103" s="160"/>
      <c r="H103" s="43"/>
    </row>
    <row r="104" spans="1:8" ht="12.75" thickBot="1" x14ac:dyDescent="0.25">
      <c r="A104" s="129" t="s">
        <v>97</v>
      </c>
      <c r="B104" s="129"/>
      <c r="C104" s="129"/>
      <c r="D104" s="130"/>
      <c r="E104" s="129" t="s">
        <v>5</v>
      </c>
      <c r="F104" s="129"/>
      <c r="G104" s="130">
        <f>G101+G99</f>
        <v>0</v>
      </c>
      <c r="H104" s="131"/>
    </row>
    <row r="105" spans="1:8" ht="12.75" thickTop="1" x14ac:dyDescent="0.2"/>
  </sheetData>
  <mergeCells count="34">
    <mergeCell ref="A103:G103"/>
    <mergeCell ref="A6:G6"/>
    <mergeCell ref="A26:G26"/>
    <mergeCell ref="A37:E37"/>
    <mergeCell ref="A58:G58"/>
    <mergeCell ref="A51:G51"/>
    <mergeCell ref="A15:G15"/>
    <mergeCell ref="B39:F39"/>
    <mergeCell ref="A102:G102"/>
    <mergeCell ref="A18:G18"/>
    <mergeCell ref="A56:G56"/>
    <mergeCell ref="A78:G78"/>
    <mergeCell ref="A61:G61"/>
    <mergeCell ref="A83:G83"/>
    <mergeCell ref="A97:G97"/>
    <mergeCell ref="A65:B65"/>
    <mergeCell ref="A2:G2"/>
    <mergeCell ref="A9:G9"/>
    <mergeCell ref="A12:G12"/>
    <mergeCell ref="C4:D4"/>
    <mergeCell ref="A19:G19"/>
    <mergeCell ref="A67:C67"/>
    <mergeCell ref="D101:E101"/>
    <mergeCell ref="A22:B22"/>
    <mergeCell ref="A49:G49"/>
    <mergeCell ref="A85:G85"/>
    <mergeCell ref="A68:G68"/>
    <mergeCell ref="A69:G69"/>
    <mergeCell ref="A74:G74"/>
    <mergeCell ref="A23:B23"/>
    <mergeCell ref="E22:F22"/>
    <mergeCell ref="A66:D66"/>
    <mergeCell ref="B27:F27"/>
    <mergeCell ref="A64:G64"/>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4" location="'Add-Remove Lines Examples'!A83" display="Click here to go to an example of how to add extra contractor rows" xr:uid="{00000000-0004-0000-0000-000002000000}"/>
    <hyperlink ref="H66" location="'Add-Remove Lines Examples'!A157" display="Click here to go to an example of how to remove extra contractor row" xr:uid="{00000000-0004-0000-0000-000003000000}"/>
    <hyperlink ref="H71"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x14ac:dyDescent="0.2"/>
  <cols>
    <col min="1" max="1" width="24.5703125" style="10" customWidth="1"/>
    <col min="2" max="10" width="11.5703125" style="10" customWidth="1"/>
    <col min="11" max="16384" width="9" style="10"/>
  </cols>
  <sheetData>
    <row r="1" spans="1:10" x14ac:dyDescent="0.2">
      <c r="A1" s="9"/>
      <c r="B1" s="171" t="str">
        <f>+'Budget Narrative'!A1</f>
        <v>Applicant Name:</v>
      </c>
      <c r="C1" s="172"/>
      <c r="D1" s="172"/>
      <c r="E1" s="172"/>
      <c r="F1" s="172"/>
      <c r="G1" s="172"/>
      <c r="J1" s="11" t="s">
        <v>98</v>
      </c>
    </row>
    <row r="2" spans="1:10" ht="23.45" customHeight="1" x14ac:dyDescent="0.2">
      <c r="A2" s="173" t="s">
        <v>99</v>
      </c>
      <c r="B2" s="174"/>
      <c r="C2" s="174"/>
      <c r="D2" s="174"/>
      <c r="E2" s="174"/>
      <c r="F2" s="174"/>
      <c r="G2" s="174"/>
      <c r="H2" s="174"/>
      <c r="I2" s="174"/>
      <c r="J2" s="174"/>
    </row>
    <row r="3" spans="1:10" x14ac:dyDescent="0.2">
      <c r="A3" s="137"/>
      <c r="B3" s="137"/>
      <c r="C3" s="137"/>
      <c r="D3" s="137"/>
      <c r="E3" s="137"/>
      <c r="F3" s="137"/>
      <c r="G3" s="137"/>
      <c r="H3" s="137"/>
      <c r="I3" s="137"/>
      <c r="J3" s="137"/>
    </row>
    <row r="4" spans="1:10" x14ac:dyDescent="0.2">
      <c r="A4" s="138" t="s">
        <v>100</v>
      </c>
      <c r="B4" s="177" t="s">
        <v>101</v>
      </c>
      <c r="C4" s="178"/>
      <c r="D4" s="178"/>
      <c r="E4" s="178"/>
      <c r="F4" s="178"/>
      <c r="G4" s="178"/>
      <c r="H4" s="178"/>
      <c r="I4" s="178"/>
      <c r="J4" s="178"/>
    </row>
    <row r="5" spans="1:10" ht="12.75" thickBot="1" x14ac:dyDescent="0.25">
      <c r="A5" s="12"/>
      <c r="B5" s="137"/>
      <c r="C5" s="137"/>
      <c r="D5" s="137"/>
      <c r="E5" s="137"/>
      <c r="F5" s="137"/>
      <c r="G5" s="137"/>
      <c r="H5" s="137"/>
      <c r="I5" s="137"/>
      <c r="J5" s="137"/>
    </row>
    <row r="6" spans="1:10" ht="24.75" thickBot="1" x14ac:dyDescent="0.25">
      <c r="A6" s="13" t="s">
        <v>102</v>
      </c>
      <c r="B6" s="14" t="s">
        <v>103</v>
      </c>
      <c r="C6" s="15" t="s">
        <v>104</v>
      </c>
      <c r="D6" s="15" t="s">
        <v>104</v>
      </c>
      <c r="E6" s="15" t="s">
        <v>104</v>
      </c>
      <c r="F6" s="15" t="s">
        <v>104</v>
      </c>
      <c r="G6" s="15" t="s">
        <v>104</v>
      </c>
      <c r="H6" s="15" t="s">
        <v>104</v>
      </c>
      <c r="I6" s="16" t="s">
        <v>105</v>
      </c>
      <c r="J6" s="15" t="s">
        <v>106</v>
      </c>
    </row>
    <row r="7" spans="1:10" ht="12.75" thickBot="1" x14ac:dyDescent="0.25">
      <c r="A7" s="17" t="s">
        <v>107</v>
      </c>
      <c r="B7" s="16"/>
      <c r="C7" s="16"/>
      <c r="D7" s="16"/>
      <c r="E7" s="16"/>
      <c r="F7" s="16"/>
      <c r="G7" s="16"/>
      <c r="H7" s="16"/>
      <c r="I7" s="16"/>
      <c r="J7" s="18"/>
    </row>
    <row r="8" spans="1:10" ht="12.75" thickBot="1" x14ac:dyDescent="0.25">
      <c r="A8" s="19" t="s">
        <v>108</v>
      </c>
      <c r="B8" s="20">
        <f>+'Budget Narrative'!G104</f>
        <v>0</v>
      </c>
      <c r="C8" s="21"/>
      <c r="D8" s="21"/>
      <c r="E8" s="21"/>
      <c r="F8" s="21"/>
      <c r="G8" s="21"/>
      <c r="H8" s="21"/>
      <c r="I8" s="21"/>
      <c r="J8" s="22">
        <f>SUM(B8:I8)</f>
        <v>0</v>
      </c>
    </row>
    <row r="9" spans="1:10" x14ac:dyDescent="0.2">
      <c r="A9" s="23"/>
      <c r="B9" s="175"/>
      <c r="C9" s="175"/>
      <c r="D9" s="175"/>
      <c r="E9" s="175"/>
      <c r="F9" s="175"/>
      <c r="G9" s="175"/>
      <c r="H9" s="175"/>
      <c r="I9" s="175"/>
      <c r="J9" s="175"/>
    </row>
    <row r="10" spans="1:10" ht="12.75" thickBot="1" x14ac:dyDescent="0.25">
      <c r="A10" s="24" t="s">
        <v>109</v>
      </c>
      <c r="B10" s="176"/>
      <c r="C10" s="176"/>
      <c r="D10" s="176"/>
      <c r="E10" s="176"/>
      <c r="F10" s="176"/>
      <c r="G10" s="176"/>
      <c r="H10" s="176"/>
      <c r="I10" s="176"/>
      <c r="J10" s="176"/>
    </row>
    <row r="11" spans="1:10" ht="12.75" thickBot="1" x14ac:dyDescent="0.25">
      <c r="A11" s="25" t="s">
        <v>110</v>
      </c>
      <c r="B11" s="26">
        <f>'Budget Narrative'!G4</f>
        <v>0</v>
      </c>
      <c r="C11" s="21"/>
      <c r="D11" s="21"/>
      <c r="E11" s="21"/>
      <c r="F11" s="21"/>
      <c r="G11" s="21"/>
      <c r="H11" s="21"/>
      <c r="I11" s="21"/>
      <c r="J11" s="27">
        <f t="shared" ref="J11:J18" si="0">SUM(B11:I11)</f>
        <v>0</v>
      </c>
    </row>
    <row r="12" spans="1:10" ht="12.75" thickBot="1" x14ac:dyDescent="0.25">
      <c r="A12" s="25" t="s">
        <v>23</v>
      </c>
      <c r="B12" s="26">
        <f>'Budget Narrative'!G25</f>
        <v>0</v>
      </c>
      <c r="C12" s="21"/>
      <c r="D12" s="21"/>
      <c r="E12" s="21"/>
      <c r="F12" s="21"/>
      <c r="G12" s="21"/>
      <c r="H12" s="21"/>
      <c r="I12" s="21"/>
      <c r="J12" s="27">
        <f t="shared" si="0"/>
        <v>0</v>
      </c>
    </row>
    <row r="13" spans="1:10" ht="12.75" thickBot="1" x14ac:dyDescent="0.25">
      <c r="A13" s="25" t="s">
        <v>44</v>
      </c>
      <c r="B13" s="26">
        <f>'Budget Narrative'!G50</f>
        <v>0</v>
      </c>
      <c r="C13" s="21"/>
      <c r="D13" s="21"/>
      <c r="E13" s="21"/>
      <c r="F13" s="21"/>
      <c r="G13" s="21"/>
      <c r="H13" s="21"/>
      <c r="I13" s="21"/>
      <c r="J13" s="27">
        <f t="shared" si="0"/>
        <v>0</v>
      </c>
    </row>
    <row r="14" spans="1:10" ht="12.75" thickBot="1" x14ac:dyDescent="0.25">
      <c r="A14" s="25" t="s">
        <v>54</v>
      </c>
      <c r="B14" s="26">
        <f>'Budget Narrative'!G57</f>
        <v>0</v>
      </c>
      <c r="C14" s="21"/>
      <c r="D14" s="21"/>
      <c r="E14" s="21"/>
      <c r="F14" s="21"/>
      <c r="G14" s="21"/>
      <c r="H14" s="21"/>
      <c r="I14" s="21"/>
      <c r="J14" s="27">
        <f t="shared" si="0"/>
        <v>0</v>
      </c>
    </row>
    <row r="15" spans="1:10" ht="12.75" thickBot="1" x14ac:dyDescent="0.25">
      <c r="A15" s="25" t="s">
        <v>111</v>
      </c>
      <c r="B15" s="26">
        <f>'Budget Narrative'!G62</f>
        <v>0</v>
      </c>
      <c r="C15" s="21"/>
      <c r="D15" s="21"/>
      <c r="E15" s="21"/>
      <c r="F15" s="21"/>
      <c r="G15" s="21"/>
      <c r="H15" s="21"/>
      <c r="I15" s="21"/>
      <c r="J15" s="27">
        <f t="shared" si="0"/>
        <v>0</v>
      </c>
    </row>
    <row r="16" spans="1:10" ht="12.75" thickBot="1" x14ac:dyDescent="0.25">
      <c r="A16" s="25" t="s">
        <v>75</v>
      </c>
      <c r="B16" s="26">
        <f>'Budget Narrative'!G77</f>
        <v>0</v>
      </c>
      <c r="C16" s="21"/>
      <c r="D16" s="21"/>
      <c r="E16" s="21"/>
      <c r="F16" s="21"/>
      <c r="G16" s="21"/>
      <c r="H16" s="21"/>
      <c r="I16" s="21"/>
      <c r="J16" s="27">
        <f>SUM(B16:I16)</f>
        <v>0</v>
      </c>
    </row>
    <row r="17" spans="1:10" ht="12.75" thickBot="1" x14ac:dyDescent="0.25">
      <c r="A17" s="25" t="s">
        <v>112</v>
      </c>
      <c r="B17" s="26">
        <f>'Budget Narrative'!G84</f>
        <v>0</v>
      </c>
      <c r="C17" s="21"/>
      <c r="D17" s="21"/>
      <c r="E17" s="21"/>
      <c r="F17" s="21"/>
      <c r="G17" s="21"/>
      <c r="H17" s="21"/>
      <c r="I17" s="21"/>
      <c r="J17" s="27">
        <f t="shared" si="0"/>
        <v>0</v>
      </c>
    </row>
    <row r="18" spans="1:10" ht="12.75" thickBot="1" x14ac:dyDescent="0.25">
      <c r="A18" s="17" t="s">
        <v>113</v>
      </c>
      <c r="B18" s="28">
        <f>'Budget Narrative'!G101</f>
        <v>0</v>
      </c>
      <c r="C18" s="21"/>
      <c r="D18" s="21"/>
      <c r="E18" s="21"/>
      <c r="F18" s="21"/>
      <c r="G18" s="21"/>
      <c r="H18" s="21"/>
      <c r="I18" s="21"/>
      <c r="J18" s="27">
        <f t="shared" si="0"/>
        <v>0</v>
      </c>
    </row>
    <row r="19" spans="1:10" ht="13.5" customHeight="1" thickBot="1" x14ac:dyDescent="0.25">
      <c r="A19" s="29"/>
      <c r="B19" s="30"/>
      <c r="C19" s="31"/>
      <c r="D19" s="31"/>
      <c r="E19" s="31"/>
      <c r="F19" s="31"/>
      <c r="G19" s="31"/>
      <c r="H19" s="31"/>
      <c r="I19" s="31"/>
      <c r="J19" s="30"/>
    </row>
    <row r="20" spans="1:10" ht="12.75" thickBot="1" x14ac:dyDescent="0.25">
      <c r="A20" s="32" t="s">
        <v>114</v>
      </c>
      <c r="B20" s="33">
        <f>SUM(B11:B18)</f>
        <v>0</v>
      </c>
      <c r="C20" s="33">
        <f t="shared" ref="C20:J20" si="1">SUM(C11:C18)</f>
        <v>0</v>
      </c>
      <c r="D20" s="33">
        <f t="shared" si="1"/>
        <v>0</v>
      </c>
      <c r="E20" s="33">
        <f t="shared" si="1"/>
        <v>0</v>
      </c>
      <c r="F20" s="33">
        <f t="shared" si="1"/>
        <v>0</v>
      </c>
      <c r="G20" s="33">
        <f t="shared" si="1"/>
        <v>0</v>
      </c>
      <c r="H20" s="33">
        <f t="shared" si="1"/>
        <v>0</v>
      </c>
      <c r="I20" s="33">
        <f t="shared" si="1"/>
        <v>0</v>
      </c>
      <c r="J20" s="34">
        <f t="shared" si="1"/>
        <v>0</v>
      </c>
    </row>
    <row r="21" spans="1:10" ht="12.75" thickBot="1" x14ac:dyDescent="0.25">
      <c r="A21" s="35"/>
      <c r="C21" s="137"/>
      <c r="D21" s="137"/>
      <c r="E21" s="137"/>
      <c r="F21" s="137"/>
      <c r="G21" s="137"/>
      <c r="H21" s="137"/>
      <c r="I21" s="137"/>
      <c r="J21" s="137"/>
    </row>
    <row r="22" spans="1:10" ht="12.75" thickBot="1" x14ac:dyDescent="0.25">
      <c r="A22" s="19" t="s">
        <v>115</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75" thickBot="1" x14ac:dyDescent="0.25">
      <c r="A23" s="35"/>
      <c r="C23" s="137"/>
      <c r="D23" s="137"/>
      <c r="E23" s="137"/>
      <c r="F23" s="137"/>
      <c r="G23" s="137"/>
      <c r="H23" s="137"/>
      <c r="I23" s="137"/>
      <c r="J23" s="137"/>
    </row>
    <row r="24" spans="1:10" ht="12.75" thickBot="1" x14ac:dyDescent="0.25">
      <c r="A24" s="36" t="s">
        <v>116</v>
      </c>
      <c r="B24" s="37">
        <f>+'Budget Narrative'!G101</f>
        <v>0</v>
      </c>
      <c r="C24" s="38"/>
      <c r="D24" s="38"/>
      <c r="E24" s="38"/>
      <c r="F24" s="38"/>
      <c r="G24" s="168" t="s">
        <v>117</v>
      </c>
      <c r="H24" s="169"/>
      <c r="I24" s="170"/>
      <c r="J24" s="33">
        <f>J20</f>
        <v>0</v>
      </c>
    </row>
    <row r="25" spans="1:10" ht="12.75" thickBot="1" x14ac:dyDescent="0.25">
      <c r="A25" s="35"/>
      <c r="B25" s="137"/>
      <c r="C25" s="38"/>
      <c r="D25" s="38"/>
      <c r="E25" s="38"/>
      <c r="G25" s="168" t="s">
        <v>118</v>
      </c>
      <c r="H25" s="169"/>
      <c r="I25" s="170"/>
      <c r="J25" s="39" t="e">
        <f>B20/J24</f>
        <v>#DIV/0!</v>
      </c>
    </row>
    <row r="26" spans="1:10" x14ac:dyDescent="0.2">
      <c r="A26" s="35"/>
      <c r="B26" s="137"/>
      <c r="C26" s="137"/>
      <c r="D26" s="137"/>
      <c r="E26" s="137"/>
      <c r="F26" s="137"/>
      <c r="G26" s="137"/>
      <c r="H26" s="137"/>
      <c r="I26" s="137"/>
      <c r="J26" s="137"/>
    </row>
    <row r="27" spans="1:10" ht="12.75" x14ac:dyDescent="0.2">
      <c r="A27" s="40" t="s">
        <v>119</v>
      </c>
      <c r="B27" s="40"/>
      <c r="C27" s="166"/>
      <c r="D27" s="167"/>
      <c r="E27" s="167"/>
      <c r="F27" s="167"/>
      <c r="G27" s="167"/>
      <c r="H27" s="167"/>
      <c r="I27" s="167"/>
      <c r="J27" s="167"/>
    </row>
    <row r="28" spans="1:10" x14ac:dyDescent="0.2">
      <c r="A28" s="164"/>
      <c r="B28" s="165"/>
      <c r="C28" s="165"/>
      <c r="D28" s="165"/>
      <c r="E28" s="165"/>
      <c r="F28" s="165"/>
      <c r="G28" s="165"/>
      <c r="H28" s="165"/>
      <c r="I28" s="165"/>
      <c r="J28" s="165"/>
    </row>
    <row r="29" spans="1:10" x14ac:dyDescent="0.2">
      <c r="A29" s="164"/>
      <c r="B29" s="164"/>
      <c r="C29" s="164"/>
      <c r="D29" s="164"/>
      <c r="E29" s="164"/>
      <c r="F29" s="164"/>
      <c r="G29" s="164"/>
      <c r="H29" s="164"/>
      <c r="I29" s="164"/>
      <c r="J29" s="164"/>
    </row>
    <row r="30" spans="1:10" x14ac:dyDescent="0.2">
      <c r="A30" s="164"/>
      <c r="B30" s="165"/>
      <c r="C30" s="165"/>
      <c r="D30" s="165"/>
      <c r="E30" s="165"/>
      <c r="F30" s="165"/>
      <c r="G30" s="165"/>
      <c r="H30" s="165"/>
      <c r="I30" s="165"/>
      <c r="J30" s="165"/>
    </row>
    <row r="31" spans="1:10" ht="12.75" x14ac:dyDescent="0.2">
      <c r="A31" s="40" t="s">
        <v>120</v>
      </c>
      <c r="B31" s="41"/>
      <c r="C31" s="165"/>
      <c r="D31" s="167"/>
      <c r="E31" s="167"/>
      <c r="F31" s="167"/>
      <c r="G31" s="167"/>
      <c r="H31" s="167"/>
      <c r="I31" s="167"/>
      <c r="J31" s="167"/>
    </row>
    <row r="32" spans="1:10" x14ac:dyDescent="0.2">
      <c r="A32" s="164"/>
      <c r="B32" s="165"/>
      <c r="C32" s="165"/>
      <c r="D32" s="165"/>
      <c r="E32" s="165"/>
      <c r="F32" s="165"/>
      <c r="G32" s="165"/>
      <c r="H32" s="165"/>
      <c r="I32" s="165"/>
      <c r="J32" s="165"/>
    </row>
    <row r="33" spans="1:10" x14ac:dyDescent="0.2">
      <c r="A33" s="164"/>
      <c r="B33" s="165"/>
      <c r="C33" s="165"/>
      <c r="D33" s="165"/>
      <c r="E33" s="165"/>
      <c r="F33" s="165"/>
      <c r="G33" s="165"/>
      <c r="H33" s="165"/>
      <c r="I33" s="165"/>
      <c r="J33" s="165"/>
    </row>
    <row r="34" spans="1:10" x14ac:dyDescent="0.2">
      <c r="A34" s="164"/>
      <c r="B34" s="165"/>
      <c r="C34" s="165"/>
      <c r="D34" s="165"/>
      <c r="E34" s="165"/>
      <c r="F34" s="165"/>
      <c r="G34" s="165"/>
      <c r="H34" s="165"/>
      <c r="I34" s="165"/>
      <c r="J34" s="165"/>
    </row>
  </sheetData>
  <mergeCells count="22">
    <mergeCell ref="G25:I25"/>
    <mergeCell ref="G24:I24"/>
    <mergeCell ref="B1:G1"/>
    <mergeCell ref="A2:J2"/>
    <mergeCell ref="J9:J10"/>
    <mergeCell ref="C9:C10"/>
    <mergeCell ref="D9:D10"/>
    <mergeCell ref="B4:J4"/>
    <mergeCell ref="E9:E10"/>
    <mergeCell ref="F9:F10"/>
    <mergeCell ref="G9:G10"/>
    <mergeCell ref="H9:H10"/>
    <mergeCell ref="I9:I10"/>
    <mergeCell ref="B9:B10"/>
    <mergeCell ref="A32:J32"/>
    <mergeCell ref="A33:J33"/>
    <mergeCell ref="A34:J34"/>
    <mergeCell ref="C27:J27"/>
    <mergeCell ref="C31:J31"/>
    <mergeCell ref="A30:J30"/>
    <mergeCell ref="A29:J29"/>
    <mergeCell ref="A28:J28"/>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heetViews>
  <sheetFormatPr defaultRowHeight="12.75" x14ac:dyDescent="0.2"/>
  <cols>
    <col min="1" max="1" width="11.5703125" customWidth="1"/>
  </cols>
  <sheetData>
    <row r="1" spans="1:11" ht="18" x14ac:dyDescent="0.25">
      <c r="A1" s="1" t="s">
        <v>121</v>
      </c>
    </row>
    <row r="2" spans="1:11" ht="15" x14ac:dyDescent="0.2">
      <c r="A2" s="4"/>
      <c r="B2" s="5" t="s">
        <v>122</v>
      </c>
      <c r="C2" s="4"/>
    </row>
    <row r="4" spans="1:11" ht="12.75" customHeight="1" x14ac:dyDescent="0.2">
      <c r="A4" s="135" t="s">
        <v>123</v>
      </c>
      <c r="B4" s="180" t="s">
        <v>124</v>
      </c>
      <c r="C4" s="180"/>
      <c r="D4" s="180"/>
      <c r="E4" s="180"/>
      <c r="F4" s="180"/>
      <c r="G4" s="180"/>
      <c r="H4" s="180"/>
      <c r="I4" s="180"/>
      <c r="J4" s="180"/>
      <c r="K4" s="180"/>
    </row>
    <row r="5" spans="1:11" x14ac:dyDescent="0.2">
      <c r="B5" s="180"/>
      <c r="C5" s="180"/>
      <c r="D5" s="180"/>
      <c r="E5" s="180"/>
      <c r="F5" s="180"/>
      <c r="G5" s="180"/>
      <c r="H5" s="180"/>
      <c r="I5" s="180"/>
      <c r="J5" s="180"/>
      <c r="K5" s="180"/>
    </row>
    <row r="6" spans="1:11" x14ac:dyDescent="0.2">
      <c r="B6" s="180"/>
      <c r="C6" s="180"/>
      <c r="D6" s="180"/>
      <c r="E6" s="180"/>
      <c r="F6" s="180"/>
      <c r="G6" s="180"/>
      <c r="H6" s="180"/>
      <c r="I6" s="180"/>
      <c r="J6" s="180"/>
      <c r="K6" s="180"/>
    </row>
    <row r="8" spans="1:11" x14ac:dyDescent="0.2">
      <c r="A8" s="136" t="s">
        <v>125</v>
      </c>
    </row>
    <row r="13" spans="1:11" x14ac:dyDescent="0.2">
      <c r="A13" s="135" t="s">
        <v>126</v>
      </c>
      <c r="B13" s="180" t="s">
        <v>127</v>
      </c>
      <c r="C13" s="180"/>
      <c r="D13" s="180"/>
      <c r="E13" s="180"/>
      <c r="F13" s="180"/>
      <c r="G13" s="180"/>
      <c r="H13" s="180"/>
      <c r="I13" s="180"/>
      <c r="J13" s="180"/>
      <c r="K13" s="180"/>
    </row>
    <row r="14" spans="1:11" x14ac:dyDescent="0.2">
      <c r="B14" s="180"/>
      <c r="C14" s="180"/>
      <c r="D14" s="180"/>
      <c r="E14" s="180"/>
      <c r="F14" s="180"/>
      <c r="G14" s="180"/>
      <c r="H14" s="180"/>
      <c r="I14" s="180"/>
      <c r="J14" s="180"/>
      <c r="K14" s="180"/>
    </row>
    <row r="16" spans="1:11" x14ac:dyDescent="0.2">
      <c r="A16" s="136" t="s">
        <v>125</v>
      </c>
    </row>
    <row r="23" spans="1:11" ht="12.75" customHeight="1" x14ac:dyDescent="0.2">
      <c r="A23" s="135" t="s">
        <v>128</v>
      </c>
      <c r="B23" s="180" t="s">
        <v>129</v>
      </c>
      <c r="C23" s="180"/>
      <c r="D23" s="180"/>
      <c r="E23" s="180"/>
      <c r="F23" s="180"/>
      <c r="G23" s="180"/>
      <c r="H23" s="180"/>
      <c r="I23" s="180"/>
      <c r="J23" s="180"/>
      <c r="K23" s="180"/>
    </row>
    <row r="24" spans="1:11" x14ac:dyDescent="0.2">
      <c r="B24" s="180"/>
      <c r="C24" s="180"/>
      <c r="D24" s="180"/>
      <c r="E24" s="180"/>
      <c r="F24" s="180"/>
      <c r="G24" s="180"/>
      <c r="H24" s="180"/>
      <c r="I24" s="180"/>
      <c r="J24" s="180"/>
      <c r="K24" s="180"/>
    </row>
    <row r="25" spans="1:11" x14ac:dyDescent="0.2">
      <c r="B25" s="180"/>
      <c r="C25" s="180"/>
      <c r="D25" s="180"/>
      <c r="E25" s="180"/>
      <c r="F25" s="180"/>
      <c r="G25" s="180"/>
      <c r="H25" s="180"/>
      <c r="I25" s="180"/>
      <c r="J25" s="180"/>
      <c r="K25" s="180"/>
    </row>
    <row r="26" spans="1:11" x14ac:dyDescent="0.2">
      <c r="B26" s="180"/>
      <c r="C26" s="180"/>
      <c r="D26" s="180"/>
      <c r="E26" s="180"/>
      <c r="F26" s="180"/>
      <c r="G26" s="180"/>
      <c r="H26" s="180"/>
      <c r="I26" s="180"/>
      <c r="J26" s="180"/>
      <c r="K26" s="180"/>
    </row>
    <row r="28" spans="1:11" x14ac:dyDescent="0.2">
      <c r="A28" s="136" t="s">
        <v>125</v>
      </c>
    </row>
    <row r="38" spans="1:11" ht="12.75" customHeight="1" x14ac:dyDescent="0.2">
      <c r="A38" s="135" t="s">
        <v>130</v>
      </c>
      <c r="B38" s="180" t="s">
        <v>131</v>
      </c>
      <c r="C38" s="180"/>
      <c r="D38" s="180"/>
      <c r="E38" s="180"/>
      <c r="F38" s="180"/>
      <c r="G38" s="180"/>
      <c r="H38" s="180"/>
      <c r="I38" s="180"/>
      <c r="J38" s="180"/>
      <c r="K38" s="180"/>
    </row>
    <row r="39" spans="1:11" x14ac:dyDescent="0.2">
      <c r="B39" s="180"/>
      <c r="C39" s="180"/>
      <c r="D39" s="180"/>
      <c r="E39" s="180"/>
      <c r="F39" s="180"/>
      <c r="G39" s="180"/>
      <c r="H39" s="180"/>
      <c r="I39" s="180"/>
      <c r="J39" s="180"/>
      <c r="K39" s="180"/>
    </row>
    <row r="40" spans="1:11" x14ac:dyDescent="0.2">
      <c r="B40" s="180"/>
      <c r="C40" s="180"/>
      <c r="D40" s="180"/>
      <c r="E40" s="180"/>
      <c r="F40" s="180"/>
      <c r="G40" s="180"/>
      <c r="H40" s="180"/>
      <c r="I40" s="180"/>
      <c r="J40" s="180"/>
      <c r="K40" s="180"/>
    </row>
    <row r="42" spans="1:11" x14ac:dyDescent="0.2">
      <c r="A42" s="136" t="s">
        <v>125</v>
      </c>
    </row>
    <row r="53" spans="1:11" ht="15" x14ac:dyDescent="0.2">
      <c r="A53" s="4"/>
      <c r="B53" s="5" t="s">
        <v>132</v>
      </c>
      <c r="C53" s="4"/>
      <c r="D53" s="4"/>
    </row>
    <row r="55" spans="1:11" x14ac:dyDescent="0.2">
      <c r="A55" s="135" t="s">
        <v>123</v>
      </c>
      <c r="B55" s="180" t="s">
        <v>133</v>
      </c>
      <c r="C55" s="180"/>
      <c r="D55" s="180"/>
      <c r="E55" s="180"/>
      <c r="F55" s="180"/>
      <c r="G55" s="180"/>
      <c r="H55" s="180"/>
      <c r="I55" s="180"/>
      <c r="J55" s="180"/>
      <c r="K55" s="180"/>
    </row>
    <row r="56" spans="1:11" x14ac:dyDescent="0.2">
      <c r="B56" s="180"/>
      <c r="C56" s="180"/>
      <c r="D56" s="180"/>
      <c r="E56" s="180"/>
      <c r="F56" s="180"/>
      <c r="G56" s="180"/>
      <c r="H56" s="180"/>
      <c r="I56" s="180"/>
      <c r="J56" s="180"/>
      <c r="K56" s="180"/>
    </row>
    <row r="57" spans="1:11" x14ac:dyDescent="0.2">
      <c r="B57" s="180"/>
      <c r="C57" s="180"/>
      <c r="D57" s="180"/>
      <c r="E57" s="180"/>
      <c r="F57" s="180"/>
      <c r="G57" s="180"/>
      <c r="H57" s="180"/>
      <c r="I57" s="180"/>
      <c r="J57" s="180"/>
      <c r="K57" s="180"/>
    </row>
    <row r="60" spans="1:11" x14ac:dyDescent="0.2">
      <c r="A60" s="136" t="s">
        <v>125</v>
      </c>
    </row>
    <row r="66" spans="1:2" ht="15" x14ac:dyDescent="0.2">
      <c r="A66" s="135" t="s">
        <v>126</v>
      </c>
      <c r="B66" s="2" t="s">
        <v>134</v>
      </c>
    </row>
    <row r="68" spans="1:2" x14ac:dyDescent="0.2">
      <c r="A68" s="136" t="s">
        <v>125</v>
      </c>
    </row>
    <row r="82" spans="1:11" ht="18" x14ac:dyDescent="0.25">
      <c r="A82" s="1" t="s">
        <v>135</v>
      </c>
    </row>
    <row r="83" spans="1:11" ht="15" x14ac:dyDescent="0.2">
      <c r="A83" s="4"/>
      <c r="B83" s="5" t="s">
        <v>136</v>
      </c>
      <c r="C83" s="4"/>
    </row>
    <row r="85" spans="1:11" ht="12.75" customHeight="1" x14ac:dyDescent="0.2">
      <c r="A85" s="3" t="s">
        <v>123</v>
      </c>
      <c r="B85" s="181" t="s">
        <v>137</v>
      </c>
      <c r="C85" s="181"/>
      <c r="D85" s="181"/>
      <c r="E85" s="181"/>
      <c r="F85" s="181"/>
      <c r="G85" s="181"/>
      <c r="H85" s="181"/>
      <c r="I85" s="181"/>
      <c r="J85" s="181"/>
      <c r="K85" s="181"/>
    </row>
    <row r="86" spans="1:11" x14ac:dyDescent="0.2">
      <c r="B86" s="181"/>
      <c r="C86" s="181"/>
      <c r="D86" s="181"/>
      <c r="E86" s="181"/>
      <c r="F86" s="181"/>
      <c r="G86" s="181"/>
      <c r="H86" s="181"/>
      <c r="I86" s="181"/>
      <c r="J86" s="181"/>
      <c r="K86" s="181"/>
    </row>
    <row r="87" spans="1:11" x14ac:dyDescent="0.2">
      <c r="B87" s="181"/>
      <c r="C87" s="181"/>
      <c r="D87" s="181"/>
      <c r="E87" s="181"/>
      <c r="F87" s="181"/>
      <c r="G87" s="181"/>
      <c r="H87" s="181"/>
      <c r="I87" s="181"/>
      <c r="J87" s="181"/>
      <c r="K87" s="181"/>
    </row>
    <row r="89" spans="1:11" x14ac:dyDescent="0.2">
      <c r="A89" t="s">
        <v>125</v>
      </c>
    </row>
    <row r="109" spans="1:11" x14ac:dyDescent="0.2">
      <c r="A109" s="3" t="s">
        <v>126</v>
      </c>
      <c r="B109" s="180" t="s">
        <v>138</v>
      </c>
      <c r="C109" s="180"/>
      <c r="D109" s="180"/>
      <c r="E109" s="180"/>
      <c r="F109" s="180"/>
      <c r="G109" s="180"/>
      <c r="H109" s="180"/>
      <c r="I109" s="180"/>
      <c r="J109" s="180"/>
      <c r="K109" s="180"/>
    </row>
    <row r="110" spans="1:11" x14ac:dyDescent="0.2">
      <c r="B110" s="180"/>
      <c r="C110" s="180"/>
      <c r="D110" s="180"/>
      <c r="E110" s="180"/>
      <c r="F110" s="180"/>
      <c r="G110" s="180"/>
      <c r="H110" s="180"/>
      <c r="I110" s="180"/>
      <c r="J110" s="180"/>
      <c r="K110" s="180"/>
    </row>
    <row r="111" spans="1:11" x14ac:dyDescent="0.2">
      <c r="B111" s="180"/>
      <c r="C111" s="180"/>
      <c r="D111" s="180"/>
      <c r="E111" s="180"/>
      <c r="F111" s="180"/>
      <c r="G111" s="180"/>
      <c r="H111" s="180"/>
      <c r="I111" s="180"/>
      <c r="J111" s="180"/>
      <c r="K111" s="180"/>
    </row>
    <row r="113" spans="1:1" x14ac:dyDescent="0.2">
      <c r="A113" t="s">
        <v>125</v>
      </c>
    </row>
    <row r="132" spans="1:11" x14ac:dyDescent="0.2">
      <c r="A132" s="3" t="s">
        <v>128</v>
      </c>
      <c r="B132" s="180" t="s">
        <v>139</v>
      </c>
      <c r="C132" s="181"/>
      <c r="D132" s="181"/>
      <c r="E132" s="181"/>
      <c r="F132" s="181"/>
      <c r="G132" s="181"/>
      <c r="H132" s="181"/>
      <c r="I132" s="181"/>
      <c r="J132" s="181"/>
      <c r="K132" s="181"/>
    </row>
    <row r="133" spans="1:11" x14ac:dyDescent="0.2">
      <c r="B133" s="181"/>
      <c r="C133" s="181"/>
      <c r="D133" s="181"/>
      <c r="E133" s="181"/>
      <c r="F133" s="181"/>
      <c r="G133" s="181"/>
      <c r="H133" s="181"/>
      <c r="I133" s="181"/>
      <c r="J133" s="181"/>
      <c r="K133" s="181"/>
    </row>
    <row r="135" spans="1:11" x14ac:dyDescent="0.2">
      <c r="A135" t="s">
        <v>125</v>
      </c>
    </row>
    <row r="157" spans="1:11" ht="15" x14ac:dyDescent="0.2">
      <c r="A157" s="4"/>
      <c r="B157" s="5" t="s">
        <v>140</v>
      </c>
      <c r="C157" s="4"/>
      <c r="D157" s="4"/>
    </row>
    <row r="159" spans="1:11" x14ac:dyDescent="0.2">
      <c r="A159" s="135" t="s">
        <v>123</v>
      </c>
      <c r="B159" s="180" t="s">
        <v>141</v>
      </c>
      <c r="C159" s="180"/>
      <c r="D159" s="180"/>
      <c r="E159" s="180"/>
      <c r="F159" s="180"/>
      <c r="G159" s="180"/>
      <c r="H159" s="180"/>
      <c r="I159" s="180"/>
      <c r="J159" s="180"/>
      <c r="K159" s="180"/>
    </row>
    <row r="160" spans="1:11" x14ac:dyDescent="0.2">
      <c r="B160" s="180"/>
      <c r="C160" s="180"/>
      <c r="D160" s="180"/>
      <c r="E160" s="180"/>
      <c r="F160" s="180"/>
      <c r="G160" s="180"/>
      <c r="H160" s="180"/>
      <c r="I160" s="180"/>
      <c r="J160" s="180"/>
      <c r="K160" s="180"/>
    </row>
    <row r="161" spans="1:11" x14ac:dyDescent="0.2">
      <c r="B161" s="180"/>
      <c r="C161" s="180"/>
      <c r="D161" s="180"/>
      <c r="E161" s="180"/>
      <c r="F161" s="180"/>
      <c r="G161" s="180"/>
      <c r="H161" s="180"/>
      <c r="I161" s="180"/>
      <c r="J161" s="180"/>
      <c r="K161" s="180"/>
    </row>
    <row r="163" spans="1:11" x14ac:dyDescent="0.2">
      <c r="A163" s="136" t="s">
        <v>125</v>
      </c>
    </row>
    <row r="186" spans="1:11" ht="15" x14ac:dyDescent="0.2">
      <c r="A186" s="4"/>
      <c r="B186" s="5" t="s">
        <v>142</v>
      </c>
      <c r="C186" s="4"/>
      <c r="D186" s="4"/>
    </row>
    <row r="188" spans="1:11" x14ac:dyDescent="0.2">
      <c r="A188" s="135" t="s">
        <v>123</v>
      </c>
      <c r="B188" s="180" t="s">
        <v>143</v>
      </c>
      <c r="C188" s="180"/>
      <c r="D188" s="180"/>
      <c r="E188" s="180"/>
      <c r="F188" s="180"/>
      <c r="G188" s="180"/>
      <c r="H188" s="180"/>
      <c r="I188" s="180"/>
      <c r="J188" s="180"/>
      <c r="K188" s="180"/>
    </row>
    <row r="189" spans="1:11" x14ac:dyDescent="0.2">
      <c r="A189" s="135"/>
      <c r="B189" s="180"/>
      <c r="C189" s="180"/>
      <c r="D189" s="180"/>
      <c r="E189" s="180"/>
      <c r="F189" s="180"/>
      <c r="G189" s="180"/>
      <c r="H189" s="180"/>
      <c r="I189" s="180"/>
      <c r="J189" s="180"/>
      <c r="K189" s="180"/>
    </row>
    <row r="191" spans="1:11" x14ac:dyDescent="0.2">
      <c r="A191" s="136" t="s">
        <v>125</v>
      </c>
    </row>
    <row r="202" spans="1:11" x14ac:dyDescent="0.2">
      <c r="A202" s="135" t="s">
        <v>126</v>
      </c>
      <c r="B202" s="179" t="s">
        <v>144</v>
      </c>
      <c r="C202" s="179"/>
      <c r="D202" s="179"/>
      <c r="E202" s="179"/>
      <c r="F202" s="179"/>
      <c r="G202" s="179"/>
      <c r="H202" s="179"/>
      <c r="I202" s="179"/>
      <c r="J202" s="179"/>
      <c r="K202" s="179"/>
    </row>
    <row r="204" spans="1:11" x14ac:dyDescent="0.2">
      <c r="A204" s="136" t="s">
        <v>125</v>
      </c>
    </row>
    <row r="209" spans="1:11" x14ac:dyDescent="0.2">
      <c r="A209" s="135" t="s">
        <v>128</v>
      </c>
      <c r="B209" s="179" t="s">
        <v>145</v>
      </c>
      <c r="C209" s="179"/>
      <c r="D209" s="179"/>
      <c r="E209" s="179"/>
      <c r="F209" s="179"/>
      <c r="G209" s="179"/>
      <c r="H209" s="179"/>
      <c r="I209" s="179"/>
      <c r="J209" s="179"/>
      <c r="K209" s="179"/>
    </row>
    <row r="211" spans="1:11" x14ac:dyDescent="0.2">
      <c r="A211" s="136" t="s">
        <v>125</v>
      </c>
    </row>
    <row r="220" spans="1:11" x14ac:dyDescent="0.2">
      <c r="A220" s="135" t="s">
        <v>130</v>
      </c>
      <c r="B220" s="180" t="s">
        <v>146</v>
      </c>
      <c r="C220" s="180"/>
      <c r="D220" s="180"/>
      <c r="E220" s="180"/>
      <c r="F220" s="180"/>
      <c r="G220" s="180"/>
      <c r="H220" s="180"/>
      <c r="I220" s="180"/>
      <c r="J220" s="180"/>
      <c r="K220" s="180"/>
    </row>
    <row r="221" spans="1:11" x14ac:dyDescent="0.2">
      <c r="A221" s="135"/>
      <c r="B221" s="180"/>
      <c r="C221" s="180"/>
      <c r="D221" s="180"/>
      <c r="E221" s="180"/>
      <c r="F221" s="180"/>
      <c r="G221" s="180"/>
      <c r="H221" s="180"/>
      <c r="I221" s="180"/>
      <c r="J221" s="180"/>
      <c r="K221" s="180"/>
    </row>
    <row r="223" spans="1:11" x14ac:dyDescent="0.2">
      <c r="A223" s="136" t="s">
        <v>125</v>
      </c>
    </row>
  </sheetData>
  <mergeCells count="13">
    <mergeCell ref="B4:K6"/>
    <mergeCell ref="B13:K14"/>
    <mergeCell ref="B23:K26"/>
    <mergeCell ref="B38:K40"/>
    <mergeCell ref="B202:K202"/>
    <mergeCell ref="B209:K209"/>
    <mergeCell ref="B220:K221"/>
    <mergeCell ref="B55:K57"/>
    <mergeCell ref="B109:K111"/>
    <mergeCell ref="B85:K87"/>
    <mergeCell ref="B132:K133"/>
    <mergeCell ref="B159:K161"/>
    <mergeCell ref="B188:K189"/>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8" t="s">
        <v>147</v>
      </c>
    </row>
    <row r="2" spans="1:12" x14ac:dyDescent="0.2">
      <c r="A2" s="136" t="s">
        <v>148</v>
      </c>
      <c r="B2" s="136" t="s">
        <v>149</v>
      </c>
      <c r="C2" s="136" t="s">
        <v>150</v>
      </c>
      <c r="D2" s="136" t="s">
        <v>151</v>
      </c>
      <c r="E2" s="136" t="s">
        <v>152</v>
      </c>
      <c r="F2" s="136" t="s">
        <v>153</v>
      </c>
      <c r="G2" s="136" t="s">
        <v>154</v>
      </c>
      <c r="H2" s="136" t="s">
        <v>155</v>
      </c>
      <c r="I2" s="136" t="s">
        <v>156</v>
      </c>
      <c r="J2" s="136" t="s">
        <v>157</v>
      </c>
      <c r="K2" s="136" t="s">
        <v>158</v>
      </c>
      <c r="L2" s="136" t="s">
        <v>78</v>
      </c>
    </row>
    <row r="3" spans="1:12" x14ac:dyDescent="0.2">
      <c r="A3" s="136" t="s">
        <v>159</v>
      </c>
      <c r="B3">
        <v>24</v>
      </c>
      <c r="C3">
        <v>11</v>
      </c>
      <c r="D3">
        <v>11</v>
      </c>
      <c r="E3">
        <v>11</v>
      </c>
      <c r="F3">
        <v>11</v>
      </c>
      <c r="G3">
        <v>11</v>
      </c>
      <c r="H3">
        <v>11</v>
      </c>
      <c r="I3">
        <v>11</v>
      </c>
      <c r="J3">
        <v>11</v>
      </c>
      <c r="K3">
        <v>11</v>
      </c>
      <c r="L3">
        <f>SUM(B3:K3)</f>
        <v>123</v>
      </c>
    </row>
    <row r="5" spans="1:12" x14ac:dyDescent="0.2">
      <c r="A5" s="136" t="s">
        <v>160</v>
      </c>
      <c r="B5" s="6">
        <f ca="1">CELL("width",'Budget Summary'!A1)</f>
        <v>24</v>
      </c>
      <c r="C5" s="6">
        <f ca="1">CELL("width",'Budget Summary'!B1)</f>
        <v>11</v>
      </c>
      <c r="D5" s="6">
        <f ca="1">CELL("width",'Budget Summary'!C1)</f>
        <v>11</v>
      </c>
      <c r="E5" s="6">
        <f ca="1">CELL("width",'Budget Summary'!D1)</f>
        <v>11</v>
      </c>
      <c r="F5" s="6">
        <f ca="1">CELL("width",'Budget Summary'!E1)</f>
        <v>11</v>
      </c>
      <c r="G5" s="6">
        <f ca="1">CELL("width",'Budget Summary'!F1)</f>
        <v>11</v>
      </c>
      <c r="H5" s="6">
        <f ca="1">CELL("width",'Budget Summary'!G1)</f>
        <v>11</v>
      </c>
      <c r="I5" s="6">
        <f ca="1">CELL("width",'Budget Summary'!H1)</f>
        <v>11</v>
      </c>
      <c r="J5" s="6">
        <f ca="1">CELL("width",'Budget Summary'!I1)</f>
        <v>11</v>
      </c>
      <c r="K5" s="6">
        <f ca="1">CELL("width",'Budget Summary'!J1)</f>
        <v>11</v>
      </c>
      <c r="L5">
        <f ca="1">SUM(B5:K5)</f>
        <v>123</v>
      </c>
    </row>
    <row r="7" spans="1:12" x14ac:dyDescent="0.2">
      <c r="A7" s="136" t="s">
        <v>161</v>
      </c>
      <c r="B7" s="6">
        <f ca="1">B5-B3</f>
        <v>0</v>
      </c>
      <c r="C7" s="6">
        <f t="shared" ref="C7:L7" ca="1" si="0">C5-C3</f>
        <v>0</v>
      </c>
      <c r="D7" s="6">
        <f t="shared" ca="1" si="0"/>
        <v>0</v>
      </c>
      <c r="E7" s="6">
        <f t="shared" ca="1" si="0"/>
        <v>0</v>
      </c>
      <c r="F7" s="6">
        <f t="shared" ca="1" si="0"/>
        <v>0</v>
      </c>
      <c r="G7" s="6">
        <f t="shared" ca="1" si="0"/>
        <v>0</v>
      </c>
      <c r="H7" s="6">
        <f ca="1">H5-H3</f>
        <v>0</v>
      </c>
      <c r="I7" s="6">
        <f ca="1">I5-I3</f>
        <v>0</v>
      </c>
      <c r="J7" s="6">
        <f ca="1">J5-J3</f>
        <v>0</v>
      </c>
      <c r="K7" s="6">
        <f t="shared" ca="1" si="0"/>
        <v>0</v>
      </c>
      <c r="L7" s="6">
        <f t="shared" ca="1" si="0"/>
        <v>0</v>
      </c>
    </row>
    <row r="9" spans="1:12" x14ac:dyDescent="0.2">
      <c r="A9" s="136" t="s">
        <v>162</v>
      </c>
    </row>
    <row r="10" spans="1:12" x14ac:dyDescent="0.2">
      <c r="A10" s="7" t="str">
        <f ca="1">IF($L$5&lt;=123,"OK","Possible issue")</f>
        <v>OK</v>
      </c>
      <c r="B10" s="136" t="s">
        <v>163</v>
      </c>
    </row>
    <row r="14" spans="1:12" x14ac:dyDescent="0.2">
      <c r="A14" s="8" t="s">
        <v>164</v>
      </c>
    </row>
    <row r="15" spans="1:12" x14ac:dyDescent="0.2">
      <c r="A15" s="136" t="s">
        <v>148</v>
      </c>
      <c r="B15" s="136" t="s">
        <v>149</v>
      </c>
      <c r="C15" s="136" t="s">
        <v>150</v>
      </c>
      <c r="D15" s="136" t="s">
        <v>151</v>
      </c>
      <c r="E15" s="136" t="s">
        <v>152</v>
      </c>
      <c r="F15" s="136" t="s">
        <v>153</v>
      </c>
      <c r="G15" s="136" t="s">
        <v>154</v>
      </c>
      <c r="H15" s="136" t="s">
        <v>155</v>
      </c>
      <c r="I15" s="136" t="s">
        <v>78</v>
      </c>
    </row>
    <row r="16" spans="1:12" x14ac:dyDescent="0.2">
      <c r="A16" s="136" t="s">
        <v>159</v>
      </c>
      <c r="B16">
        <v>31</v>
      </c>
      <c r="C16">
        <v>11</v>
      </c>
      <c r="D16">
        <v>8</v>
      </c>
      <c r="E16">
        <v>10</v>
      </c>
      <c r="F16">
        <v>9</v>
      </c>
      <c r="G16">
        <v>12</v>
      </c>
      <c r="H16">
        <v>12</v>
      </c>
      <c r="I16">
        <f>SUM(B16:H16)</f>
        <v>93</v>
      </c>
    </row>
    <row r="18" spans="1:9" x14ac:dyDescent="0.2">
      <c r="A18" s="136" t="s">
        <v>160</v>
      </c>
      <c r="B18" s="6">
        <f ca="1">CELL("width",'Budget Narrative'!A1)</f>
        <v>31</v>
      </c>
      <c r="C18" s="6">
        <f ca="1">CELL("width",'Budget Narrative'!B1)</f>
        <v>11</v>
      </c>
      <c r="D18" s="6">
        <f ca="1">CELL("width",'Budget Narrative'!C1)</f>
        <v>8</v>
      </c>
      <c r="E18" s="6">
        <f ca="1">CELL("width",'Budget Narrative'!D1)</f>
        <v>10</v>
      </c>
      <c r="F18" s="6">
        <f ca="1">CELL("width",'Budget Narrative'!E1)</f>
        <v>9</v>
      </c>
      <c r="G18" s="6">
        <f ca="1">CELL("width",'Budget Narrative'!F1)</f>
        <v>12</v>
      </c>
      <c r="H18" s="6">
        <f ca="1">CELL("width",'Budget Narrative'!G1)</f>
        <v>12</v>
      </c>
      <c r="I18">
        <f ca="1">SUM(B18:H18)</f>
        <v>93</v>
      </c>
    </row>
    <row r="20" spans="1:9" x14ac:dyDescent="0.2">
      <c r="A20" s="136" t="s">
        <v>161</v>
      </c>
      <c r="B20" s="6">
        <f ca="1">B18-B16</f>
        <v>0</v>
      </c>
      <c r="C20" s="6">
        <f t="shared" ref="C20:I20" ca="1" si="1">C18-C16</f>
        <v>0</v>
      </c>
      <c r="D20" s="6">
        <f t="shared" ca="1" si="1"/>
        <v>0</v>
      </c>
      <c r="E20" s="6">
        <f t="shared" ca="1" si="1"/>
        <v>0</v>
      </c>
      <c r="F20" s="6">
        <f t="shared" ca="1" si="1"/>
        <v>0</v>
      </c>
      <c r="G20" s="6">
        <f t="shared" ca="1" si="1"/>
        <v>0</v>
      </c>
      <c r="H20" s="6">
        <f t="shared" ca="1" si="1"/>
        <v>0</v>
      </c>
      <c r="I20" s="6">
        <f t="shared" ca="1" si="1"/>
        <v>0</v>
      </c>
    </row>
    <row r="22" spans="1:9" x14ac:dyDescent="0.2">
      <c r="A22" s="136" t="s">
        <v>162</v>
      </c>
    </row>
    <row r="23" spans="1:9" x14ac:dyDescent="0.2">
      <c r="A23" s="7" t="str">
        <f ca="1">IF($I$18&lt;=93,"OK","Possible issue")</f>
        <v>OK</v>
      </c>
      <c r="B23" s="136" t="s">
        <v>163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F30C054111E42A784D0B05AC85293" ma:contentTypeVersion="3" ma:contentTypeDescription="Create a new document." ma:contentTypeScope="" ma:versionID="d593ccb20ca1512ee70fe12ce559f6ce">
  <xsd:schema xmlns:xsd="http://www.w3.org/2001/XMLSchema" xmlns:xs="http://www.w3.org/2001/XMLSchema" xmlns:p="http://schemas.microsoft.com/office/2006/metadata/properties" xmlns:ns2="782ba3db-351d-404c-bd3f-ecac20a04e3e" targetNamespace="http://schemas.microsoft.com/office/2006/metadata/properties" ma:root="true" ma:fieldsID="64bfc4586ec8380ec93aed002905f253" ns2:_="">
    <xsd:import namespace="782ba3db-351d-404c-bd3f-ecac20a04e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2ba3db-351d-404c-bd3f-ecac20a04e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A130F-954E-4B7D-8479-670716231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2ba3db-351d-404c-bd3f-ecac20a04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DBBF06-E445-420D-A23B-1F94AF7AB55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7DC397-4345-4E04-8C51-85E0F06035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Narrative</vt:lpstr>
      <vt:lpstr>Budget Summary</vt:lpstr>
      <vt:lpstr>Add-Remove Lines Examples</vt:lpstr>
      <vt:lpstr>Internal Use Only</vt:lpstr>
      <vt:lpstr>'Budget Narrative'!Print_Area</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Rachel Marchetti</cp:lastModifiedBy>
  <cp:revision/>
  <dcterms:created xsi:type="dcterms:W3CDTF">2003-10-07T23:50:25Z</dcterms:created>
  <dcterms:modified xsi:type="dcterms:W3CDTF">2024-08-27T17:16:12Z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0x010100FB7F30C054111E42A784D0B05AC85293</vt:lpwstr>
  </property>
</Properties>
</file>